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10" i="1"/>
  <c r="B8" i="1"/>
  <c r="B4" i="1"/>
  <c r="B3" i="1"/>
  <c r="C8" i="5" l="1"/>
  <c r="C5" i="5"/>
  <c r="C2" i="5"/>
  <c r="C10" i="5" l="1"/>
  <c r="D4" i="5" s="1"/>
  <c r="D7" i="5"/>
  <c r="D6" i="5"/>
  <c r="D2" i="5" l="1"/>
  <c r="D3" i="5"/>
  <c r="D8" i="5"/>
  <c r="D10" i="5" s="1"/>
  <c r="D9" i="5"/>
  <c r="D5" i="5"/>
  <c r="E50" i="3" l="1"/>
  <c r="E43" i="3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<sst xmlns="http://schemas.openxmlformats.org/spreadsheetml/2006/main" count="80" uniqueCount="60">
  <si>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</si>
  <si>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</si>
  <si>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</si>
  <si>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</si>
  <si>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</si>
  <si>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</si>
  <si>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</si>
  <si>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</si>
  <si>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</si>
  <si>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</si>
  <si>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</si>
  <si>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</si>
  <si>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</si>
  <si>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</si>
  <si>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</si>
  <si>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</si>
  <si>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</si>
  <si>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</si>
  <si>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</si>
  <si>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</si>
  <si>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</si>
  <si>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</si>
  <si>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</si>
  <si>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</si>
  <si>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</si>
  <si>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</si>
  <si>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</si>
  <si>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</si>
  <si>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</si>
  <si>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</si>
  <si>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</si>
  <si>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</si>
  <si>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</si>
  <si>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</si>
  <si>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</si>
  <si>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</si>
  <si>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</si>
  <si>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</si>
  <si>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</si>
  <si>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</si>
  <si>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</si>
  <si>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</si>
  <si>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</si>
  <si>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</si>
  <si>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</si>
  <si>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</si>
  <si>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</si>
  <si>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</si>
  <si>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</si>
  <si>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</si>
  <si>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</si>
  <si>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</si>
  <si>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</si>
  <si>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</si>
  <si>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</si>
  <si>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</si>
  <si>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</si>
  <si>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</si>
  <si>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</si>
  <si>
    <r>
      <t xml:space="preserve">La sumatoria de los rubros contenidos en el presupuesto de ingresos de la Ley de Ingresos del municipio de Ocampo para el ejercicio fiscal 2017 es por un total de </t>
    </r>
    <r>
      <rPr>
        <sz val="7.5"/>
        <color theme="1"/>
        <rFont val="Calibri"/>
        <family val="2"/>
      </rPr>
      <t xml:space="preserve">$34,744,508,48, que difiere con la cantidad contenida en el decreto 653 por $20,266.37, el cual presenta un importe total de $34,724,242.11.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</si>
</sst>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7.5"/>
      <color rgb="FF000000"/>
      <name val="Calibri"/>
      <family val="2"/>
    </font>
    <font>
      <sz val="7.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2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2365766.2700600005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585020.39002999989</c:v>
                </c:pt>
                <c:pt idx="4">
                  <c:v>77001.250020000007</c:v>
                </c:pt>
                <c:pt idx="5">
                  <c:v>62100.000020000007</c:v>
                </c:pt>
                <c:pt idx="6">
                  <c:v>3.0000000000000004E-5</c:v>
                </c:pt>
                <c:pt idx="7">
                  <c:v>31654620.570009999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6.8090365169506395E-2</c:v>
                </c:pt>
                <c:pt idx="1">
                  <c:v>1.4390763371518416E-12</c:v>
                </c:pt>
                <c:pt idx="2">
                  <c:v>5.7563053486073662E-13</c:v>
                </c:pt>
                <c:pt idx="3">
                  <c:v>1.683778000087028E-2</c:v>
                </c:pt>
                <c:pt idx="4">
                  <c:v>2.2162135366978956E-3</c:v>
                </c:pt>
                <c:pt idx="5">
                  <c:v>1.7873328113182179E-3</c:v>
                </c:pt>
                <c:pt idx="6">
                  <c:v>8.6344580229110503E-13</c:v>
                </c:pt>
                <c:pt idx="7">
                  <c:v>0.9110683084764265</c:v>
                </c:pt>
                <c:pt idx="8">
                  <c:v>1.7268916045822099E-12</c:v>
                </c:pt>
                <c:pt idx="9">
                  <c:v>5.7563053486073662E-13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7713792"/>
        <c:axId val="77715328"/>
      </c:barChart>
      <c:catAx>
        <c:axId val="7771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77715328"/>
        <c:crosses val="autoZero"/>
        <c:auto val="1"/>
        <c:lblAlgn val="l"/>
        <c:lblOffset val="100"/>
        <c:noMultiLvlLbl val="0"/>
      </c:catAx>
      <c:valAx>
        <c:axId val="777153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77713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2365766.2700600005</v>
      </c>
      <c r="C2" s="7">
        <f>B2/B12</f>
        <v>6.8090365169506395E-2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1.4390763371518416E-12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5.7563053486073662E-13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585020.39002999989</v>
      </c>
      <c r="C5" s="8">
        <f>B5/B12</f>
        <v>1.683778000087028E-2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77001.250020000007</v>
      </c>
      <c r="C6" s="8">
        <f>B6/B12</f>
        <v>2.2162135366978956E-3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62100.000020000007</v>
      </c>
      <c r="C7" s="7">
        <f>B7/B12</f>
        <v>1.7873328113182179E-3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8.6344580229110503E-13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31654620.570009999</v>
      </c>
      <c r="C9" s="7">
        <f>B9/B12</f>
        <v>0.9110683084764265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1.7268916045822099E-12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5.7563053486073662E-13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34744508.480319999</v>
      </c>
      <c r="C12" s="9">
        <f>SUM(C2:C11)</f>
        <v>0.99999999999999989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0.9110683084764265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5"/>
  <sheetViews>
    <sheetView showGridLines="0" topLeftCell="A34" zoomScaleNormal="100" workbookViewId="0">
      <selection activeCell="H14" sqref="H14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9" t="s">
        <v>58</v>
      </c>
      <c r="B1" s="39"/>
      <c r="C1" s="39"/>
      <c r="D1" s="39"/>
      <c r="E1" s="39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2365766.2700600005</v>
      </c>
    </row>
    <row r="3" spans="1:5" x14ac:dyDescent="0.3">
      <c r="A3" s="15"/>
      <c r="B3" s="15">
        <v>2</v>
      </c>
      <c r="C3" s="15" t="s">
        <v>14</v>
      </c>
      <c r="D3" s="15"/>
      <c r="E3" s="16">
        <v>2350655.27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1.0000000000000001E-5</v>
      </c>
    </row>
    <row r="9" spans="1:5" x14ac:dyDescent="0.3">
      <c r="A9" s="15"/>
      <c r="B9" s="15">
        <v>8</v>
      </c>
      <c r="C9" s="15" t="s">
        <v>18</v>
      </c>
      <c r="D9" s="15"/>
      <c r="E9" s="16">
        <v>15111</v>
      </c>
    </row>
    <row r="10" spans="1:5" ht="27.6" customHeight="1" x14ac:dyDescent="0.3">
      <c r="A10" s="15"/>
      <c r="B10" s="17">
        <v>9</v>
      </c>
      <c r="C10" s="37" t="s">
        <v>43</v>
      </c>
      <c r="D10" s="37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7" t="s">
        <v>45</v>
      </c>
      <c r="D19" s="37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585020.39002999989</v>
      </c>
    </row>
    <row r="21" spans="1:5" s="19" customFormat="1" ht="15" customHeight="1" x14ac:dyDescent="0.3">
      <c r="A21" s="17"/>
      <c r="B21" s="17">
        <v>1</v>
      </c>
      <c r="C21" s="38" t="s">
        <v>23</v>
      </c>
      <c r="D21" s="38"/>
      <c r="E21" s="16">
        <v>172486.89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302841</v>
      </c>
    </row>
    <row r="24" spans="1:5" x14ac:dyDescent="0.3">
      <c r="A24" s="15"/>
      <c r="B24" s="15">
        <v>4</v>
      </c>
      <c r="C24" s="15" t="s">
        <v>25</v>
      </c>
      <c r="D24" s="15"/>
      <c r="E24" s="16">
        <v>109692.5</v>
      </c>
    </row>
    <row r="25" spans="1:5" x14ac:dyDescent="0.3">
      <c r="A25" s="15"/>
      <c r="B25" s="15">
        <v>5</v>
      </c>
      <c r="C25" s="15" t="s">
        <v>17</v>
      </c>
      <c r="D25" s="15"/>
      <c r="E25" s="16">
        <v>1.0000000000000001E-5</v>
      </c>
    </row>
    <row r="26" spans="1:5" ht="30" customHeight="1" x14ac:dyDescent="0.3">
      <c r="A26" s="15"/>
      <c r="B26" s="17">
        <v>9</v>
      </c>
      <c r="C26" s="37" t="s">
        <v>47</v>
      </c>
      <c r="D26" s="37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77001.250020000007</v>
      </c>
    </row>
    <row r="28" spans="1:5" x14ac:dyDescent="0.3">
      <c r="A28" s="15"/>
      <c r="B28" s="15">
        <v>1</v>
      </c>
      <c r="C28" s="15" t="s">
        <v>26</v>
      </c>
      <c r="D28" s="15"/>
      <c r="E28" s="16">
        <v>77001.25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7" t="s">
        <v>49</v>
      </c>
      <c r="D30" s="37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62100.000020000007</v>
      </c>
    </row>
    <row r="32" spans="1:5" x14ac:dyDescent="0.3">
      <c r="A32" s="15"/>
      <c r="B32" s="15">
        <v>1</v>
      </c>
      <c r="C32" s="15" t="s">
        <v>27</v>
      </c>
      <c r="D32" s="15"/>
      <c r="E32" s="16">
        <v>62100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7" t="s">
        <v>51</v>
      </c>
      <c r="D34" s="37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8" t="s">
        <v>53</v>
      </c>
      <c r="D38" s="38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31654620.570009999</v>
      </c>
    </row>
    <row r="40" spans="1:5" x14ac:dyDescent="0.3">
      <c r="A40" s="15"/>
      <c r="B40" s="15">
        <v>1</v>
      </c>
      <c r="C40" s="15" t="s">
        <v>29</v>
      </c>
      <c r="D40" s="15"/>
      <c r="E40" s="16">
        <v>21208168.940000001</v>
      </c>
    </row>
    <row r="41" spans="1:5" x14ac:dyDescent="0.3">
      <c r="A41" s="15"/>
      <c r="B41" s="15">
        <v>2</v>
      </c>
      <c r="C41" s="15" t="s">
        <v>32</v>
      </c>
      <c r="D41" s="15"/>
      <c r="E41" s="16">
        <v>10446451.630000001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9" t="s">
        <v>57</v>
      </c>
      <c r="B53" s="39"/>
      <c r="C53" s="39"/>
      <c r="D53" s="39"/>
      <c r="E53" s="22">
        <f>E2+E11+E17+E20+E27+E31+E35+E39+E43+E50</f>
        <v>34744508.480319999</v>
      </c>
    </row>
    <row r="55" spans="1:5" ht="22.2" customHeight="1" x14ac:dyDescent="0.3">
      <c r="A55" s="36" t="s">
        <v>59</v>
      </c>
      <c r="B55" s="36"/>
      <c r="C55" s="36"/>
      <c r="D55" s="36"/>
      <c r="E55" s="36"/>
    </row>
  </sheetData>
  <mergeCells count="10">
    <mergeCell ref="A55:E55"/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workbookViewId="0">
      <selection activeCell="C10" sqref="C10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40" t="s">
        <v>12</v>
      </c>
      <c r="B1" s="41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21208168.939999998</v>
      </c>
      <c r="D2" s="29">
        <f>C2/C10</f>
        <v>0.66998651565050171</v>
      </c>
    </row>
    <row r="3" spans="1:4" x14ac:dyDescent="0.3">
      <c r="A3" s="23"/>
      <c r="B3" s="23" t="s">
        <v>30</v>
      </c>
      <c r="C3" s="33">
        <v>991103.58</v>
      </c>
      <c r="D3" s="30">
        <f>C3/C10</f>
        <v>3.1309918177827301E-2</v>
      </c>
    </row>
    <row r="4" spans="1:4" x14ac:dyDescent="0.3">
      <c r="A4" s="23"/>
      <c r="B4" s="23" t="s">
        <v>31</v>
      </c>
      <c r="C4" s="33">
        <v>20217065.359999999</v>
      </c>
      <c r="D4" s="30">
        <f>C4/C10</f>
        <v>0.63867659747267447</v>
      </c>
    </row>
    <row r="5" spans="1:4" x14ac:dyDescent="0.3">
      <c r="A5" s="25" t="s">
        <v>32</v>
      </c>
      <c r="B5" s="25"/>
      <c r="C5" s="32">
        <f>C6+C7</f>
        <v>10446451.629999999</v>
      </c>
      <c r="D5" s="29">
        <f>C5/C10</f>
        <v>0.33001348434633909</v>
      </c>
    </row>
    <row r="6" spans="1:4" x14ac:dyDescent="0.3">
      <c r="A6" s="23"/>
      <c r="B6" s="23" t="s">
        <v>33</v>
      </c>
      <c r="C6" s="33">
        <v>4508152.8099999996</v>
      </c>
      <c r="D6" s="30">
        <f>C6/C10</f>
        <v>0.14241689613737671</v>
      </c>
    </row>
    <row r="7" spans="1:4" x14ac:dyDescent="0.3">
      <c r="A7" s="23"/>
      <c r="B7" s="23" t="s">
        <v>34</v>
      </c>
      <c r="C7" s="33">
        <v>5938298.8200000003</v>
      </c>
      <c r="D7" s="30">
        <f>C7/C10</f>
        <v>0.18759658820896241</v>
      </c>
    </row>
    <row r="8" spans="1:4" x14ac:dyDescent="0.3">
      <c r="A8" s="25" t="s">
        <v>35</v>
      </c>
      <c r="B8" s="25"/>
      <c r="C8" s="32">
        <f>C9</f>
        <v>1E-4</v>
      </c>
      <c r="D8" s="29">
        <f>C8/C10</f>
        <v>3.1590964667716472E-12</v>
      </c>
    </row>
    <row r="9" spans="1:4" ht="15" thickBot="1" x14ac:dyDescent="0.35">
      <c r="A9" s="24"/>
      <c r="B9" s="23" t="s">
        <v>35</v>
      </c>
      <c r="C9" s="34">
        <v>1E-4</v>
      </c>
      <c r="D9" s="30">
        <f>C9/C10</f>
        <v>3.1590964667716472E-12</v>
      </c>
    </row>
    <row r="10" spans="1:4" ht="15.6" thickTop="1" thickBot="1" x14ac:dyDescent="0.35">
      <c r="A10" s="26"/>
      <c r="B10" s="27" t="s">
        <v>11</v>
      </c>
      <c r="C10" s="35">
        <f>C2+C5+C8</f>
        <v>31654620.570099998</v>
      </c>
      <c r="D10" s="31">
        <f>D2+D5+D8</f>
        <v>0.99999999999999989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2017-08-30T16:05:09Z</dcterms:modified>
</cp:coreProperties>
</file>