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6" windowHeight="9732" activeTab="1"/>
  </bookViews>
  <sheets>
    <sheet name="Gasto federalizado y reintegro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40" i="2" l="1"/>
  <c r="D39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40" i="2" s="1"/>
  <c r="C63" i="1" l="1"/>
  <c r="D51" i="1"/>
  <c r="D52" i="1"/>
  <c r="D53" i="1"/>
  <c r="D63" i="1" s="1"/>
  <c r="D54" i="1"/>
  <c r="D55" i="1"/>
  <c r="D56" i="1"/>
  <c r="D57" i="1"/>
  <c r="D58" i="1"/>
  <c r="D59" i="1"/>
  <c r="D61" i="1"/>
  <c r="C43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C18" i="1"/>
  <c r="D16" i="1"/>
  <c r="D15" i="1"/>
  <c r="D14" i="1"/>
  <c r="D13" i="1"/>
  <c r="D9" i="1"/>
  <c r="D10" i="1"/>
  <c r="D11" i="1"/>
  <c r="D12" i="1"/>
  <c r="D7" i="1"/>
  <c r="D8" i="1"/>
  <c r="D6" i="1"/>
  <c r="D43" i="1" l="1"/>
  <c r="D18" i="1"/>
</calcChain>
</file>

<file path=xl/sharedStrings.xml><?xml version="1.0" encoding="utf-8"?>
<sst xmlns="http://schemas.openxmlformats.org/spreadsheetml/2006/main" count="189" uniqueCount="29">
  <si>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</si>
  <si>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</si>
  <si>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</si>
  <si>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</si>
  <si>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</si>
  <si>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</si>
  <si>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</si>
  <si>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FORTAMUN</t>
  </si>
  <si>
    <t>Al período (1ER TRIMESTRE) 1 DE ENERO DEL 2015 AL 31 DE MARZO DEL 2015</t>
  </si>
  <si>
    <t>COMBUSTIBLES LUBRICANTES Y ADITIVOS</t>
  </si>
  <si>
    <t>REFACCIONES Y ACCESORIOS MENORES DE MAQUINARIA Y OTROS TRANSPORTES</t>
  </si>
  <si>
    <t>CONSTRUCCION DE OBRAS DE URBANIZACION</t>
  </si>
  <si>
    <t>MATERIALES Y UTILES E OFICINA</t>
  </si>
  <si>
    <t>MATERIAL ELECTRICO Y ELECTRONICO</t>
  </si>
  <si>
    <t>MATERIALES DE CONSTRUCCION Y REPARACION</t>
  </si>
  <si>
    <t>ENERGIA ELECTRICA</t>
  </si>
  <si>
    <t>MATERIALES DE SEGURIDAD PUBLICA</t>
  </si>
  <si>
    <t>PRENDAS PARA SEGURIDAD PUBLICA</t>
  </si>
  <si>
    <t>PRODUCTOS ALIMENTICIOS O AGROPECUARIOS ADQUIRIDOS COMO MATERIA PRIMA</t>
  </si>
  <si>
    <t>EDIFICIOS Y LOCALES</t>
  </si>
  <si>
    <t>SUELDOS BASE AL PERSONAL EVENTUAL</t>
  </si>
  <si>
    <t>PRIMAS DE VACACIONES DOMINICAL Y GRATIFICACION DE FIN DE AÑO</t>
  </si>
  <si>
    <t>PAGO DE 5 AL MILLAR</t>
  </si>
  <si>
    <t>Al período (2DO TRIMESTRE) 1 DE ABRIL AL 30 DE JUNIO DEL 2015</t>
  </si>
  <si>
    <t>COMISIONES BANCARIAS</t>
  </si>
  <si>
    <t>MUNICIPIO DE ZARAGOZA,COAHUILA</t>
  </si>
  <si>
    <t>TOTAL:</t>
  </si>
  <si>
    <t>VEHICULOS Y TRANSPORTE TERRESTRE</t>
  </si>
  <si>
    <t>Al período (3er TRIMESTRE) 1 DE JULIO DEL 2015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</si>
</sst>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44" fontId="0" fillId="0" borderId="0" xfId="5" applyFont="1"/>
    <xf numFmtId="44" fontId="4" fillId="0" borderId="11" xfId="5" applyFont="1" applyBorder="1" applyAlignment="1">
      <alignment horizontal="justify" vertical="center" wrapText="1"/>
    </xf>
    <xf numFmtId="0" fontId="0" fillId="0" borderId="0" xfId="0" applyFont="1" applyAlignment="1">
      <alignment wrapText="1"/>
    </xf>
    <xf numFmtId="44" fontId="0" fillId="0" borderId="0" xfId="5" applyFont="1" applyFill="1" applyBorder="1"/>
    <xf numFmtId="0" fontId="0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justify" vertical="center" wrapText="1"/>
    </xf>
    <xf numFmtId="0" fontId="0" fillId="0" borderId="11" xfId="0" applyFont="1" applyBorder="1"/>
    <xf numFmtId="0" fontId="0" fillId="0" borderId="0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11" xfId="0" applyFont="1" applyFill="1" applyBorder="1" applyAlignment="1">
      <alignment wrapText="1"/>
    </xf>
    <xf numFmtId="44" fontId="4" fillId="0" borderId="11" xfId="5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right" wrapText="1"/>
    </xf>
    <xf numFmtId="0" fontId="3" fillId="0" borderId="10" xfId="0" applyFont="1" applyBorder="1" applyAlignment="1">
      <alignment horizontal="center" vertical="center" wrapText="1"/>
    </xf>
    <xf numFmtId="44" fontId="0" fillId="0" borderId="0" xfId="5" applyFont="1" applyFill="1"/>
    <xf numFmtId="0" fontId="0" fillId="0" borderId="0" xfId="0" applyFont="1" applyFill="1"/>
    <xf numFmtId="44" fontId="0" fillId="0" borderId="0" xfId="0" applyNumberFormat="1" applyFont="1" applyFill="1"/>
    <xf numFmtId="0" fontId="0" fillId="0" borderId="0" xfId="0" applyFont="1" applyFill="1" applyAlignment="1">
      <alignment wrapText="1"/>
    </xf>
    <xf numFmtId="44" fontId="0" fillId="0" borderId="0" xfId="5" applyFont="1" applyFill="1" applyAlignment="1">
      <alignment wrapText="1"/>
    </xf>
    <xf numFmtId="44" fontId="0" fillId="0" borderId="0" xfId="0" applyNumberFormat="1" applyFont="1" applyFill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44" fontId="0" fillId="0" borderId="0" xfId="5" applyFont="1" applyBorder="1"/>
    <xf numFmtId="0" fontId="3" fillId="0" borderId="10" xfId="0" applyFont="1" applyBorder="1" applyAlignment="1">
      <alignment horizontal="center" vertical="center" wrapText="1"/>
    </xf>
    <xf numFmtId="8" fontId="0" fillId="0" borderId="11" xfId="0" applyNumberFormat="1" applyFont="1" applyBorder="1"/>
    <xf numFmtId="4" fontId="0" fillId="0" borderId="11" xfId="0" applyNumberFormat="1" applyFont="1" applyBorder="1"/>
    <xf numFmtId="3" fontId="0" fillId="0" borderId="1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58" zoomScale="90" zoomScaleNormal="90" workbookViewId="0">
      <selection activeCell="E53" sqref="E53"/>
    </sheetView>
  </sheetViews>
  <sheetFormatPr baseColWidth="10" defaultColWidth="11.5546875" defaultRowHeight="14.4" x14ac:dyDescent="0.3"/>
  <cols>
    <col min="1" max="1" width="19.88671875" style="1" customWidth="1"/>
    <col min="2" max="2" width="35.109375" style="1" customWidth="1"/>
    <col min="3" max="4" width="17" style="1" customWidth="1"/>
    <col min="5" max="5" width="20.109375" style="1" customWidth="1"/>
    <col min="6" max="6" width="12.5546875" style="1" customWidth="1"/>
    <col min="7" max="7" width="27.5546875" style="1" customWidth="1"/>
    <col min="8" max="8" width="20.44140625" style="1" customWidth="1"/>
    <col min="9" max="9" width="21.88671875" style="1" customWidth="1"/>
    <col min="10" max="10" width="17.109375" style="1" customWidth="1"/>
    <col min="11" max="11" width="15.88671875" style="1" customWidth="1"/>
    <col min="12" max="16384" width="11.5546875" style="1"/>
  </cols>
  <sheetData>
    <row r="1" spans="1:16" x14ac:dyDescent="0.3">
      <c r="A1" s="36" t="s">
        <v>25</v>
      </c>
      <c r="B1" s="37"/>
      <c r="C1" s="37"/>
      <c r="D1" s="38"/>
      <c r="E1" s="39"/>
    </row>
    <row r="2" spans="1:16" x14ac:dyDescent="0.3">
      <c r="A2" s="40" t="s">
        <v>0</v>
      </c>
      <c r="B2" s="41"/>
      <c r="C2" s="41"/>
      <c r="D2" s="42"/>
      <c r="E2" s="39"/>
    </row>
    <row r="3" spans="1:16" x14ac:dyDescent="0.3">
      <c r="A3" s="43" t="s">
        <v>8</v>
      </c>
      <c r="B3" s="44"/>
      <c r="C3" s="44"/>
      <c r="D3" s="45"/>
      <c r="E3" s="39"/>
    </row>
    <row r="4" spans="1:16" x14ac:dyDescent="0.3">
      <c r="A4" s="2" t="s">
        <v>1</v>
      </c>
      <c r="B4" s="2" t="s">
        <v>2</v>
      </c>
      <c r="C4" s="46" t="s">
        <v>3</v>
      </c>
      <c r="D4" s="46"/>
      <c r="E4" s="4" t="s">
        <v>4</v>
      </c>
    </row>
    <row r="5" spans="1:16" x14ac:dyDescent="0.3">
      <c r="A5" s="4" t="s">
        <v>7</v>
      </c>
      <c r="B5" s="4"/>
      <c r="C5" s="4" t="s">
        <v>5</v>
      </c>
      <c r="D5" s="4" t="s">
        <v>6</v>
      </c>
      <c r="E5" s="4"/>
    </row>
    <row r="6" spans="1:16" ht="42.75" customHeight="1" x14ac:dyDescent="0.3">
      <c r="A6" s="6" t="s">
        <v>7</v>
      </c>
      <c r="B6" s="5" t="s">
        <v>9</v>
      </c>
      <c r="C6" s="8">
        <v>56797.81</v>
      </c>
      <c r="D6" s="8">
        <f>C6</f>
        <v>56797.81</v>
      </c>
      <c r="E6" s="5"/>
      <c r="F6" s="9"/>
      <c r="G6" s="9"/>
      <c r="H6" s="9"/>
      <c r="I6" s="9"/>
      <c r="J6" s="9"/>
      <c r="K6" s="14"/>
    </row>
    <row r="7" spans="1:16" ht="28.8" x14ac:dyDescent="0.3">
      <c r="A7" s="6" t="s">
        <v>7</v>
      </c>
      <c r="B7" s="5" t="s">
        <v>10</v>
      </c>
      <c r="C7" s="8">
        <v>21755.84</v>
      </c>
      <c r="D7" s="8">
        <f t="shared" ref="D7:D16" si="0">C7</f>
        <v>21755.84</v>
      </c>
      <c r="E7" s="5"/>
      <c r="F7" s="7"/>
      <c r="G7" s="7"/>
      <c r="H7" s="7"/>
      <c r="I7" s="7"/>
      <c r="J7" s="10"/>
      <c r="K7" s="10"/>
    </row>
    <row r="8" spans="1:16" ht="28.8" x14ac:dyDescent="0.3">
      <c r="A8" s="6" t="s">
        <v>7</v>
      </c>
      <c r="B8" s="5" t="s">
        <v>11</v>
      </c>
      <c r="C8" s="8">
        <v>248507.56</v>
      </c>
      <c r="D8" s="8">
        <f t="shared" si="0"/>
        <v>248507.56</v>
      </c>
      <c r="E8" s="5"/>
      <c r="F8" s="7"/>
      <c r="G8" s="7"/>
      <c r="H8" s="7"/>
      <c r="I8" s="7"/>
      <c r="J8" s="10"/>
      <c r="K8" s="10"/>
    </row>
    <row r="9" spans="1:16" x14ac:dyDescent="0.3">
      <c r="A9" s="11" t="s">
        <v>7</v>
      </c>
      <c r="B9" s="12" t="s">
        <v>12</v>
      </c>
      <c r="C9" s="8">
        <v>25613.68</v>
      </c>
      <c r="D9" s="8">
        <f t="shared" si="0"/>
        <v>25613.68</v>
      </c>
      <c r="E9" s="13"/>
      <c r="F9" s="7"/>
      <c r="G9" s="7"/>
      <c r="H9" s="7"/>
      <c r="I9" s="21"/>
      <c r="J9" s="21"/>
      <c r="K9" s="10"/>
      <c r="L9" s="22"/>
      <c r="M9" s="22"/>
      <c r="N9" s="22"/>
      <c r="O9" s="22"/>
      <c r="P9" s="22"/>
    </row>
    <row r="10" spans="1:16" x14ac:dyDescent="0.3">
      <c r="A10" s="11" t="s">
        <v>7</v>
      </c>
      <c r="B10" s="15" t="s">
        <v>13</v>
      </c>
      <c r="C10" s="8">
        <v>42683.55</v>
      </c>
      <c r="D10" s="8">
        <f t="shared" si="0"/>
        <v>42683.55</v>
      </c>
      <c r="E10" s="13"/>
      <c r="F10" s="7"/>
      <c r="G10" s="7"/>
      <c r="H10" s="7"/>
      <c r="I10" s="21"/>
      <c r="J10" s="21"/>
      <c r="K10" s="10"/>
      <c r="L10" s="22"/>
      <c r="M10" s="22"/>
      <c r="N10" s="22"/>
      <c r="O10" s="22"/>
      <c r="P10" s="22"/>
    </row>
    <row r="11" spans="1:16" x14ac:dyDescent="0.3">
      <c r="A11" s="11" t="s">
        <v>7</v>
      </c>
      <c r="B11" s="15" t="s">
        <v>17</v>
      </c>
      <c r="C11" s="8">
        <v>44080</v>
      </c>
      <c r="D11" s="8">
        <f t="shared" si="0"/>
        <v>44080</v>
      </c>
      <c r="E11" s="13"/>
      <c r="F11" s="7"/>
      <c r="G11" s="7"/>
      <c r="H11" s="7"/>
      <c r="I11" s="21"/>
      <c r="J11" s="22"/>
      <c r="K11" s="22"/>
      <c r="L11" s="22"/>
      <c r="M11" s="22"/>
      <c r="N11" s="22"/>
      <c r="O11" s="22"/>
      <c r="P11" s="22"/>
    </row>
    <row r="12" spans="1:16" ht="43.2" x14ac:dyDescent="0.3">
      <c r="A12" s="11" t="s">
        <v>7</v>
      </c>
      <c r="B12" s="15" t="s">
        <v>18</v>
      </c>
      <c r="C12" s="8">
        <v>20000</v>
      </c>
      <c r="D12" s="8">
        <f t="shared" si="0"/>
        <v>20000</v>
      </c>
      <c r="E12" s="13"/>
      <c r="F12" s="7"/>
      <c r="G12" s="7"/>
      <c r="H12" s="7"/>
      <c r="I12" s="21"/>
      <c r="J12" s="23"/>
      <c r="K12" s="23"/>
      <c r="L12" s="22"/>
      <c r="M12" s="22"/>
      <c r="N12" s="22"/>
      <c r="O12" s="22"/>
      <c r="P12" s="22"/>
    </row>
    <row r="13" spans="1:16" ht="28.8" x14ac:dyDescent="0.3">
      <c r="A13" s="11" t="s">
        <v>7</v>
      </c>
      <c r="B13" s="17" t="s">
        <v>21</v>
      </c>
      <c r="C13" s="18">
        <v>300000</v>
      </c>
      <c r="D13" s="18">
        <f t="shared" si="0"/>
        <v>300000</v>
      </c>
      <c r="E13" s="13"/>
      <c r="F13" s="7"/>
      <c r="G13" s="7"/>
      <c r="H13" s="7"/>
      <c r="I13" s="21"/>
      <c r="J13" s="22"/>
      <c r="K13" s="22"/>
      <c r="L13" s="22"/>
      <c r="M13" s="22"/>
      <c r="N13" s="22"/>
      <c r="O13" s="22"/>
      <c r="P13" s="22"/>
    </row>
    <row r="14" spans="1:16" x14ac:dyDescent="0.3">
      <c r="A14" s="11" t="s">
        <v>7</v>
      </c>
      <c r="B14" s="17" t="s">
        <v>27</v>
      </c>
      <c r="C14" s="18">
        <v>220400</v>
      </c>
      <c r="D14" s="18">
        <f t="shared" si="0"/>
        <v>220400</v>
      </c>
      <c r="E14" s="13"/>
      <c r="F14" s="7"/>
      <c r="G14" s="7"/>
      <c r="H14" s="7"/>
      <c r="I14" s="21"/>
      <c r="J14" s="22"/>
      <c r="K14" s="22"/>
      <c r="L14" s="22"/>
      <c r="M14" s="22"/>
      <c r="N14" s="22"/>
      <c r="O14" s="22"/>
      <c r="P14" s="22"/>
    </row>
    <row r="15" spans="1:16" x14ac:dyDescent="0.3">
      <c r="A15" s="11" t="s">
        <v>7</v>
      </c>
      <c r="B15" s="17" t="s">
        <v>20</v>
      </c>
      <c r="C15" s="18">
        <v>120850</v>
      </c>
      <c r="D15" s="18">
        <f t="shared" si="0"/>
        <v>120850</v>
      </c>
      <c r="E15" s="13"/>
      <c r="F15" s="7"/>
      <c r="G15" s="7"/>
      <c r="H15" s="7"/>
      <c r="I15" s="21"/>
      <c r="J15" s="22"/>
      <c r="K15" s="22"/>
      <c r="L15" s="22"/>
      <c r="M15" s="22"/>
      <c r="N15" s="22"/>
      <c r="O15" s="22"/>
      <c r="P15" s="22"/>
    </row>
    <row r="16" spans="1:16" x14ac:dyDescent="0.3">
      <c r="A16" s="11" t="s">
        <v>7</v>
      </c>
      <c r="B16" s="17" t="s">
        <v>24</v>
      </c>
      <c r="C16" s="18">
        <v>2198.1999999999998</v>
      </c>
      <c r="D16" s="18">
        <f t="shared" si="0"/>
        <v>2198.1999999999998</v>
      </c>
      <c r="E16" s="13"/>
      <c r="F16" s="7"/>
      <c r="G16" s="7"/>
      <c r="H16" s="7"/>
      <c r="I16" s="21"/>
      <c r="J16" s="22"/>
      <c r="K16" s="22"/>
      <c r="L16" s="22"/>
      <c r="M16" s="22"/>
      <c r="N16" s="22"/>
      <c r="O16" s="22"/>
      <c r="P16" s="22"/>
    </row>
    <row r="17" spans="1:16" x14ac:dyDescent="0.3">
      <c r="A17" s="11"/>
      <c r="B17" s="17"/>
      <c r="C17" s="18"/>
      <c r="D17" s="18"/>
      <c r="E17" s="13"/>
      <c r="F17" s="7"/>
      <c r="G17" s="7"/>
      <c r="H17" s="7"/>
      <c r="I17" s="21"/>
      <c r="J17" s="22"/>
      <c r="K17" s="22"/>
      <c r="L17" s="22"/>
      <c r="M17" s="22"/>
      <c r="N17" s="22"/>
      <c r="O17" s="22"/>
      <c r="P17" s="22"/>
    </row>
    <row r="18" spans="1:16" x14ac:dyDescent="0.3">
      <c r="A18" s="11"/>
      <c r="B18" s="19" t="s">
        <v>26</v>
      </c>
      <c r="C18" s="18">
        <f>SUM(C6:C17)</f>
        <v>1102886.6399999999</v>
      </c>
      <c r="D18" s="18">
        <f>SUM(D6:D17)</f>
        <v>1102886.6399999999</v>
      </c>
      <c r="E18" s="13"/>
      <c r="F18" s="7"/>
      <c r="G18" s="7"/>
      <c r="H18" s="7"/>
      <c r="I18" s="21"/>
      <c r="J18" s="22"/>
      <c r="K18" s="22"/>
      <c r="L18" s="22"/>
      <c r="M18" s="22"/>
      <c r="N18" s="22"/>
      <c r="O18" s="22"/>
      <c r="P18" s="22"/>
    </row>
    <row r="19" spans="1:16" x14ac:dyDescent="0.3">
      <c r="A19" s="11"/>
      <c r="B19" s="17"/>
      <c r="C19" s="18"/>
      <c r="D19" s="18"/>
      <c r="E19" s="13"/>
      <c r="F19" s="7"/>
      <c r="G19" s="7"/>
      <c r="H19" s="7"/>
      <c r="I19" s="21"/>
      <c r="J19" s="22"/>
      <c r="K19" s="22"/>
      <c r="L19" s="22"/>
      <c r="M19" s="22"/>
      <c r="N19" s="22"/>
      <c r="O19" s="22"/>
      <c r="P19" s="22"/>
    </row>
    <row r="20" spans="1:16" x14ac:dyDescent="0.3">
      <c r="H20" s="9"/>
      <c r="I20" s="21"/>
      <c r="J20" s="22"/>
      <c r="K20" s="22"/>
      <c r="L20" s="22"/>
      <c r="M20" s="22"/>
      <c r="N20" s="22"/>
      <c r="O20" s="22"/>
      <c r="P20" s="22"/>
    </row>
    <row r="21" spans="1:16" x14ac:dyDescent="0.3">
      <c r="G21" s="27"/>
      <c r="H21" s="28"/>
      <c r="I21" s="21"/>
      <c r="J21" s="22"/>
      <c r="K21" s="22"/>
      <c r="L21" s="22"/>
      <c r="M21" s="22"/>
      <c r="N21" s="22"/>
      <c r="O21" s="22"/>
      <c r="P21" s="22"/>
    </row>
    <row r="22" spans="1:16" x14ac:dyDescent="0.3">
      <c r="A22" s="36" t="s">
        <v>25</v>
      </c>
      <c r="B22" s="37"/>
      <c r="C22" s="37"/>
      <c r="D22" s="38"/>
      <c r="E22" s="39"/>
      <c r="G22" s="27"/>
      <c r="H22" s="28"/>
      <c r="I22" s="22"/>
      <c r="J22" s="22"/>
      <c r="K22" s="22"/>
      <c r="L22" s="22"/>
      <c r="M22" s="22"/>
      <c r="N22" s="22"/>
      <c r="O22" s="22"/>
      <c r="P22" s="22"/>
    </row>
    <row r="23" spans="1:16" ht="16.5" customHeight="1" x14ac:dyDescent="0.3">
      <c r="A23" s="40" t="s">
        <v>0</v>
      </c>
      <c r="B23" s="41"/>
      <c r="C23" s="41"/>
      <c r="D23" s="42"/>
      <c r="E23" s="39"/>
      <c r="G23" s="27"/>
      <c r="H23" s="29"/>
      <c r="I23" s="24"/>
      <c r="J23" s="24"/>
      <c r="K23" s="24"/>
      <c r="L23" s="24"/>
      <c r="M23" s="25"/>
      <c r="N23" s="25"/>
      <c r="O23" s="22"/>
      <c r="P23" s="22"/>
    </row>
    <row r="24" spans="1:16" x14ac:dyDescent="0.3">
      <c r="A24" s="43" t="s">
        <v>23</v>
      </c>
      <c r="B24" s="44"/>
      <c r="C24" s="44"/>
      <c r="D24" s="45"/>
      <c r="E24" s="39"/>
      <c r="G24" s="27"/>
      <c r="H24" s="29"/>
      <c r="I24" s="24"/>
      <c r="J24" s="25"/>
      <c r="K24" s="25"/>
      <c r="L24" s="25"/>
      <c r="M24" s="25"/>
      <c r="N24" s="25"/>
      <c r="O24" s="22"/>
      <c r="P24" s="22"/>
    </row>
    <row r="25" spans="1:16" x14ac:dyDescent="0.3">
      <c r="A25" s="3" t="s">
        <v>1</v>
      </c>
      <c r="B25" s="3" t="s">
        <v>2</v>
      </c>
      <c r="C25" s="46" t="s">
        <v>3</v>
      </c>
      <c r="D25" s="46"/>
      <c r="E25" s="4" t="s">
        <v>4</v>
      </c>
      <c r="G25" s="30"/>
      <c r="H25" s="29"/>
      <c r="I25" s="24"/>
      <c r="J25" s="25"/>
      <c r="K25" s="25"/>
      <c r="L25" s="24"/>
      <c r="M25" s="24"/>
      <c r="N25" s="25"/>
      <c r="O25" s="22"/>
      <c r="P25" s="22"/>
    </row>
    <row r="26" spans="1:16" ht="21" customHeight="1" x14ac:dyDescent="0.3">
      <c r="A26" s="4" t="s">
        <v>7</v>
      </c>
      <c r="B26" s="4"/>
      <c r="C26" s="4" t="s">
        <v>5</v>
      </c>
      <c r="D26" s="4" t="s">
        <v>6</v>
      </c>
      <c r="E26" s="4"/>
      <c r="G26" s="31"/>
      <c r="H26" s="29"/>
      <c r="I26" s="24"/>
      <c r="J26" s="25"/>
      <c r="K26" s="25"/>
      <c r="L26" s="24"/>
      <c r="M26" s="24"/>
      <c r="N26" s="25"/>
      <c r="O26" s="22"/>
      <c r="P26" s="22"/>
    </row>
    <row r="27" spans="1:16" ht="28.8" x14ac:dyDescent="0.3">
      <c r="A27" s="6" t="s">
        <v>7</v>
      </c>
      <c r="B27" s="5" t="s">
        <v>9</v>
      </c>
      <c r="C27" s="8">
        <v>275352.83</v>
      </c>
      <c r="D27" s="8">
        <f>C27</f>
        <v>275352.83</v>
      </c>
      <c r="E27" s="5"/>
      <c r="G27" s="31"/>
      <c r="H27" s="29"/>
      <c r="I27" s="25"/>
      <c r="J27" s="25"/>
      <c r="K27" s="25"/>
      <c r="L27" s="24"/>
      <c r="M27" s="24"/>
      <c r="N27" s="25"/>
      <c r="O27" s="22"/>
      <c r="P27" s="22"/>
    </row>
    <row r="28" spans="1:16" ht="28.8" x14ac:dyDescent="0.3">
      <c r="A28" s="6" t="s">
        <v>7</v>
      </c>
      <c r="B28" s="5" t="s">
        <v>10</v>
      </c>
      <c r="C28" s="8">
        <v>15741</v>
      </c>
      <c r="D28" s="8">
        <f t="shared" ref="D28:D41" si="1">C28</f>
        <v>15741</v>
      </c>
      <c r="E28" s="5"/>
      <c r="G28" s="31"/>
      <c r="H28" s="29"/>
      <c r="I28" s="25"/>
      <c r="J28" s="25"/>
      <c r="K28" s="25"/>
      <c r="L28" s="24"/>
      <c r="M28" s="24"/>
      <c r="N28" s="25"/>
      <c r="O28" s="22"/>
      <c r="P28" s="22"/>
    </row>
    <row r="29" spans="1:16" ht="28.8" x14ac:dyDescent="0.3">
      <c r="A29" s="6" t="s">
        <v>7</v>
      </c>
      <c r="B29" s="5" t="s">
        <v>11</v>
      </c>
      <c r="C29" s="8">
        <v>91396.24</v>
      </c>
      <c r="D29" s="8">
        <f t="shared" si="1"/>
        <v>91396.24</v>
      </c>
      <c r="E29" s="5"/>
      <c r="G29" s="27"/>
      <c r="H29" s="29"/>
      <c r="I29" s="25"/>
      <c r="J29" s="25"/>
      <c r="K29" s="24"/>
      <c r="L29" s="24"/>
      <c r="M29" s="24"/>
      <c r="N29" s="25"/>
      <c r="O29" s="22"/>
      <c r="P29" s="22"/>
    </row>
    <row r="30" spans="1:16" x14ac:dyDescent="0.3">
      <c r="A30" s="11" t="s">
        <v>7</v>
      </c>
      <c r="B30" s="12" t="s">
        <v>12</v>
      </c>
      <c r="C30" s="8">
        <v>22967.83</v>
      </c>
      <c r="D30" s="8">
        <f t="shared" si="1"/>
        <v>22967.83</v>
      </c>
      <c r="E30" s="13"/>
      <c r="H30" s="16"/>
      <c r="I30" s="25"/>
      <c r="J30" s="25"/>
      <c r="K30" s="24"/>
      <c r="L30" s="24"/>
      <c r="M30" s="24"/>
      <c r="N30" s="25"/>
      <c r="O30" s="22"/>
      <c r="P30" s="22"/>
    </row>
    <row r="31" spans="1:16" x14ac:dyDescent="0.3">
      <c r="A31" s="11" t="s">
        <v>7</v>
      </c>
      <c r="B31" s="15" t="s">
        <v>13</v>
      </c>
      <c r="C31" s="8">
        <v>106659.07</v>
      </c>
      <c r="D31" s="8">
        <f t="shared" si="1"/>
        <v>106659.07</v>
      </c>
      <c r="E31" s="13"/>
      <c r="H31" s="16"/>
      <c r="I31" s="25"/>
      <c r="J31" s="25"/>
      <c r="K31" s="24"/>
      <c r="L31" s="24"/>
      <c r="M31" s="24"/>
      <c r="N31" s="25"/>
      <c r="O31" s="22"/>
      <c r="P31" s="22"/>
    </row>
    <row r="32" spans="1:16" ht="28.8" x14ac:dyDescent="0.3">
      <c r="A32" s="11" t="s">
        <v>7</v>
      </c>
      <c r="B32" s="15" t="s">
        <v>14</v>
      </c>
      <c r="C32" s="8">
        <v>1054</v>
      </c>
      <c r="D32" s="8">
        <f t="shared" si="1"/>
        <v>1054</v>
      </c>
      <c r="E32" s="13"/>
      <c r="H32" s="16"/>
      <c r="I32" s="25"/>
      <c r="J32" s="24"/>
      <c r="K32" s="24"/>
      <c r="L32" s="24"/>
      <c r="M32" s="24"/>
      <c r="N32" s="25"/>
      <c r="O32" s="22"/>
      <c r="P32" s="22"/>
    </row>
    <row r="33" spans="1:16" x14ac:dyDescent="0.3">
      <c r="A33" s="11" t="s">
        <v>7</v>
      </c>
      <c r="B33" s="15" t="s">
        <v>15</v>
      </c>
      <c r="C33" s="8">
        <v>357319</v>
      </c>
      <c r="D33" s="8">
        <f t="shared" si="1"/>
        <v>357319</v>
      </c>
      <c r="E33" s="13"/>
      <c r="H33" s="16"/>
      <c r="I33" s="25"/>
      <c r="J33" s="24"/>
      <c r="K33" s="24"/>
      <c r="L33" s="24"/>
      <c r="M33" s="24"/>
      <c r="N33" s="25"/>
      <c r="O33" s="22"/>
      <c r="P33" s="22"/>
    </row>
    <row r="34" spans="1:16" x14ac:dyDescent="0.3">
      <c r="A34" s="11" t="s">
        <v>7</v>
      </c>
      <c r="B34" s="15" t="s">
        <v>16</v>
      </c>
      <c r="C34" s="8">
        <v>87230.84</v>
      </c>
      <c r="D34" s="8">
        <f t="shared" si="1"/>
        <v>87230.84</v>
      </c>
      <c r="E34" s="13"/>
      <c r="H34" s="16"/>
      <c r="I34" s="25"/>
      <c r="J34" s="24"/>
      <c r="K34" s="24"/>
      <c r="L34" s="24"/>
      <c r="M34" s="24"/>
      <c r="N34" s="24"/>
      <c r="O34" s="22"/>
      <c r="P34" s="22"/>
    </row>
    <row r="35" spans="1:16" x14ac:dyDescent="0.3">
      <c r="A35" s="11" t="s">
        <v>7</v>
      </c>
      <c r="B35" s="15" t="s">
        <v>17</v>
      </c>
      <c r="C35" s="8">
        <v>20856.8</v>
      </c>
      <c r="D35" s="8">
        <f t="shared" si="1"/>
        <v>20856.8</v>
      </c>
      <c r="E35" s="13"/>
      <c r="H35" s="16"/>
      <c r="I35" s="25"/>
      <c r="J35" s="24"/>
      <c r="K35" s="24"/>
      <c r="L35" s="24"/>
      <c r="M35" s="24"/>
      <c r="N35" s="24"/>
      <c r="O35" s="22"/>
      <c r="P35" s="22"/>
    </row>
    <row r="36" spans="1:16" ht="43.2" x14ac:dyDescent="0.3">
      <c r="A36" s="11" t="s">
        <v>7</v>
      </c>
      <c r="B36" s="15" t="s">
        <v>18</v>
      </c>
      <c r="C36" s="8">
        <v>62500</v>
      </c>
      <c r="D36" s="8">
        <f t="shared" si="1"/>
        <v>62500</v>
      </c>
      <c r="E36" s="13"/>
      <c r="F36" s="9"/>
      <c r="G36" s="9"/>
      <c r="H36" s="16"/>
      <c r="I36" s="24"/>
      <c r="J36" s="24"/>
      <c r="K36" s="24"/>
      <c r="L36" s="24"/>
      <c r="M36" s="24"/>
      <c r="N36" s="24"/>
      <c r="O36" s="22"/>
      <c r="P36" s="22"/>
    </row>
    <row r="37" spans="1:16" x14ac:dyDescent="0.3">
      <c r="A37" s="11" t="s">
        <v>7</v>
      </c>
      <c r="B37" s="15" t="s">
        <v>19</v>
      </c>
      <c r="C37" s="8">
        <v>50000</v>
      </c>
      <c r="D37" s="8">
        <f t="shared" si="1"/>
        <v>50000</v>
      </c>
      <c r="E37" s="13"/>
      <c r="H37" s="16"/>
      <c r="I37" s="24"/>
      <c r="J37" s="24"/>
      <c r="K37" s="24"/>
      <c r="L37" s="24"/>
      <c r="M37" s="24"/>
      <c r="N37" s="24"/>
      <c r="O37" s="22"/>
      <c r="P37" s="22"/>
    </row>
    <row r="38" spans="1:16" ht="28.8" x14ac:dyDescent="0.3">
      <c r="A38" s="11" t="s">
        <v>7</v>
      </c>
      <c r="B38" s="17" t="s">
        <v>21</v>
      </c>
      <c r="C38" s="18">
        <v>250000</v>
      </c>
      <c r="D38" s="18">
        <f t="shared" si="1"/>
        <v>250000</v>
      </c>
      <c r="E38" s="13"/>
      <c r="H38" s="16"/>
      <c r="I38" s="26"/>
      <c r="J38" s="24"/>
      <c r="K38" s="24"/>
      <c r="L38" s="24"/>
      <c r="M38" s="24"/>
      <c r="N38" s="24"/>
      <c r="O38" s="22"/>
      <c r="P38" s="22"/>
    </row>
    <row r="39" spans="1:16" x14ac:dyDescent="0.3">
      <c r="A39" s="11" t="s">
        <v>7</v>
      </c>
      <c r="B39" s="17" t="s">
        <v>20</v>
      </c>
      <c r="C39" s="18">
        <v>309393</v>
      </c>
      <c r="D39" s="18">
        <f t="shared" si="1"/>
        <v>309393</v>
      </c>
      <c r="E39" s="13"/>
      <c r="I39" s="22"/>
      <c r="J39" s="22"/>
      <c r="K39" s="22"/>
      <c r="L39" s="22"/>
      <c r="M39" s="22"/>
      <c r="N39" s="22"/>
      <c r="O39" s="22"/>
      <c r="P39" s="22"/>
    </row>
    <row r="40" spans="1:16" x14ac:dyDescent="0.3">
      <c r="A40" s="11" t="s">
        <v>7</v>
      </c>
      <c r="B40" s="17" t="s">
        <v>22</v>
      </c>
      <c r="C40" s="18">
        <v>8025.65</v>
      </c>
      <c r="D40" s="18">
        <f t="shared" si="1"/>
        <v>8025.65</v>
      </c>
      <c r="E40" s="13"/>
      <c r="I40" s="22"/>
      <c r="J40" s="22"/>
      <c r="K40" s="22"/>
      <c r="L40" s="22"/>
      <c r="M40" s="22"/>
      <c r="N40" s="22"/>
      <c r="O40" s="22"/>
      <c r="P40" s="22"/>
    </row>
    <row r="41" spans="1:16" x14ac:dyDescent="0.3">
      <c r="A41" s="11" t="s">
        <v>7</v>
      </c>
      <c r="B41" s="17" t="s">
        <v>24</v>
      </c>
      <c r="C41" s="18">
        <v>2088</v>
      </c>
      <c r="D41" s="18">
        <f t="shared" si="1"/>
        <v>2088</v>
      </c>
      <c r="E41" s="13"/>
    </row>
    <row r="42" spans="1:16" x14ac:dyDescent="0.3">
      <c r="A42" s="11"/>
      <c r="B42" s="17"/>
      <c r="C42" s="18"/>
      <c r="D42" s="18"/>
      <c r="E42" s="13"/>
    </row>
    <row r="43" spans="1:16" x14ac:dyDescent="0.3">
      <c r="A43" s="11"/>
      <c r="B43" s="19" t="s">
        <v>26</v>
      </c>
      <c r="C43" s="18">
        <f>SUM(C27:C42)</f>
        <v>1660584.2599999998</v>
      </c>
      <c r="D43" s="18">
        <f>SUM(D27:D42)</f>
        <v>1660584.2599999998</v>
      </c>
      <c r="E43" s="13"/>
    </row>
    <row r="44" spans="1:16" x14ac:dyDescent="0.3">
      <c r="A44" s="11"/>
      <c r="B44" s="17"/>
      <c r="C44" s="18"/>
      <c r="D44" s="18"/>
      <c r="E44" s="13"/>
    </row>
    <row r="46" spans="1:16" x14ac:dyDescent="0.3">
      <c r="A46" s="36" t="s">
        <v>25</v>
      </c>
      <c r="B46" s="37"/>
      <c r="C46" s="37"/>
      <c r="D46" s="38"/>
      <c r="E46" s="39"/>
    </row>
    <row r="47" spans="1:16" x14ac:dyDescent="0.3">
      <c r="A47" s="40" t="s">
        <v>0</v>
      </c>
      <c r="B47" s="41"/>
      <c r="C47" s="41"/>
      <c r="D47" s="42"/>
      <c r="E47" s="39"/>
    </row>
    <row r="48" spans="1:16" x14ac:dyDescent="0.3">
      <c r="A48" s="43" t="s">
        <v>28</v>
      </c>
      <c r="B48" s="44"/>
      <c r="C48" s="44"/>
      <c r="D48" s="45"/>
      <c r="E48" s="39"/>
    </row>
    <row r="49" spans="1:11" x14ac:dyDescent="0.3">
      <c r="A49" s="20" t="s">
        <v>1</v>
      </c>
      <c r="B49" s="20" t="s">
        <v>2</v>
      </c>
      <c r="C49" s="46" t="s">
        <v>3</v>
      </c>
      <c r="D49" s="46"/>
      <c r="E49" s="4" t="s">
        <v>4</v>
      </c>
      <c r="F49" s="7"/>
      <c r="G49" s="7"/>
      <c r="H49" s="7"/>
      <c r="I49" s="7"/>
      <c r="J49" s="7"/>
      <c r="K49" s="7"/>
    </row>
    <row r="50" spans="1:11" x14ac:dyDescent="0.3">
      <c r="A50" s="4" t="s">
        <v>7</v>
      </c>
      <c r="B50" s="4"/>
      <c r="C50" s="4" t="s">
        <v>5</v>
      </c>
      <c r="D50" s="4" t="s">
        <v>6</v>
      </c>
      <c r="E50" s="4"/>
      <c r="F50" s="7"/>
      <c r="G50" s="7"/>
      <c r="H50" s="7"/>
      <c r="I50" s="7"/>
      <c r="J50" s="7"/>
      <c r="K50" s="7"/>
    </row>
    <row r="51" spans="1:11" ht="28.8" x14ac:dyDescent="0.3">
      <c r="A51" s="6" t="s">
        <v>7</v>
      </c>
      <c r="B51" s="5" t="s">
        <v>9</v>
      </c>
      <c r="C51" s="8">
        <v>63858.41</v>
      </c>
      <c r="D51" s="8">
        <f>C51</f>
        <v>63858.41</v>
      </c>
      <c r="E51" s="5"/>
      <c r="F51" s="7"/>
      <c r="G51" s="7"/>
      <c r="H51" s="7"/>
      <c r="I51" s="7"/>
      <c r="J51" s="7"/>
      <c r="K51" s="7"/>
    </row>
    <row r="52" spans="1:11" ht="28.8" x14ac:dyDescent="0.3">
      <c r="A52" s="6" t="s">
        <v>7</v>
      </c>
      <c r="B52" s="5" t="s">
        <v>10</v>
      </c>
      <c r="C52" s="8">
        <v>23790.639999999999</v>
      </c>
      <c r="D52" s="8">
        <f t="shared" ref="D52:D61" si="2">C52</f>
        <v>23790.639999999999</v>
      </c>
      <c r="E52" s="5"/>
      <c r="F52" s="7"/>
      <c r="G52" s="7"/>
      <c r="H52" s="7"/>
      <c r="I52" s="7"/>
      <c r="J52" s="7"/>
      <c r="K52" s="7"/>
    </row>
    <row r="53" spans="1:11" ht="28.8" x14ac:dyDescent="0.3">
      <c r="A53" s="6" t="s">
        <v>7</v>
      </c>
      <c r="B53" s="5" t="s">
        <v>11</v>
      </c>
      <c r="C53" s="8">
        <v>19624.48</v>
      </c>
      <c r="D53" s="8">
        <f t="shared" si="2"/>
        <v>19624.48</v>
      </c>
      <c r="E53" s="5"/>
      <c r="F53" s="7"/>
      <c r="G53" s="7"/>
      <c r="H53" s="7"/>
      <c r="I53" s="7"/>
      <c r="J53" s="7"/>
      <c r="K53" s="7"/>
    </row>
    <row r="54" spans="1:11" x14ac:dyDescent="0.3">
      <c r="A54" s="11" t="s">
        <v>7</v>
      </c>
      <c r="B54" s="12" t="s">
        <v>12</v>
      </c>
      <c r="C54" s="8">
        <v>44551.46</v>
      </c>
      <c r="D54" s="8">
        <f t="shared" si="2"/>
        <v>44551.46</v>
      </c>
      <c r="E54" s="13"/>
      <c r="F54" s="7"/>
      <c r="G54" s="7"/>
      <c r="H54" s="7"/>
      <c r="I54" s="7"/>
      <c r="J54" s="7"/>
      <c r="K54" s="7"/>
    </row>
    <row r="55" spans="1:11" x14ac:dyDescent="0.3">
      <c r="A55" s="11" t="s">
        <v>7</v>
      </c>
      <c r="B55" s="15" t="s">
        <v>13</v>
      </c>
      <c r="C55" s="8">
        <v>157897</v>
      </c>
      <c r="D55" s="8">
        <f t="shared" si="2"/>
        <v>157897</v>
      </c>
      <c r="E55" s="13"/>
      <c r="F55" s="7"/>
      <c r="G55" s="7"/>
      <c r="H55" s="7"/>
      <c r="I55" s="7"/>
      <c r="J55" s="7"/>
      <c r="K55" s="7"/>
    </row>
    <row r="56" spans="1:11" x14ac:dyDescent="0.3">
      <c r="A56" s="11" t="s">
        <v>7</v>
      </c>
      <c r="B56" s="15" t="s">
        <v>15</v>
      </c>
      <c r="C56" s="8">
        <v>740755</v>
      </c>
      <c r="D56" s="8">
        <f t="shared" si="2"/>
        <v>740755</v>
      </c>
      <c r="E56" s="13"/>
      <c r="G56" s="7"/>
      <c r="H56" s="7"/>
      <c r="I56" s="7"/>
      <c r="J56" s="7"/>
      <c r="K56" s="7"/>
    </row>
    <row r="57" spans="1:11" x14ac:dyDescent="0.3">
      <c r="A57" s="11" t="s">
        <v>7</v>
      </c>
      <c r="B57" s="15" t="s">
        <v>16</v>
      </c>
      <c r="C57" s="8">
        <v>21274.400000000001</v>
      </c>
      <c r="D57" s="8">
        <f t="shared" si="2"/>
        <v>21274.400000000001</v>
      </c>
      <c r="E57" s="13"/>
      <c r="G57" s="7"/>
      <c r="H57" s="7"/>
      <c r="I57" s="7"/>
      <c r="J57" s="7"/>
      <c r="K57" s="7"/>
    </row>
    <row r="58" spans="1:11" ht="43.2" x14ac:dyDescent="0.3">
      <c r="A58" s="11" t="s">
        <v>7</v>
      </c>
      <c r="B58" s="15" t="s">
        <v>18</v>
      </c>
      <c r="C58" s="8">
        <v>200000</v>
      </c>
      <c r="D58" s="8">
        <f t="shared" si="2"/>
        <v>200000</v>
      </c>
      <c r="E58" s="13"/>
      <c r="H58" s="7"/>
      <c r="I58" s="7"/>
      <c r="J58" s="7"/>
      <c r="K58" s="7"/>
    </row>
    <row r="59" spans="1:11" ht="28.8" x14ac:dyDescent="0.3">
      <c r="A59" s="11" t="s">
        <v>7</v>
      </c>
      <c r="B59" s="17" t="s">
        <v>21</v>
      </c>
      <c r="C59" s="18">
        <v>50000</v>
      </c>
      <c r="D59" s="8">
        <f t="shared" si="2"/>
        <v>50000</v>
      </c>
      <c r="E59" s="13"/>
      <c r="G59" s="7"/>
      <c r="H59" s="7"/>
      <c r="I59" s="7"/>
      <c r="J59" s="7"/>
      <c r="K59" s="7"/>
    </row>
    <row r="60" spans="1:11" x14ac:dyDescent="0.3">
      <c r="A60" s="11" t="s">
        <v>7</v>
      </c>
      <c r="B60" s="17" t="s">
        <v>20</v>
      </c>
      <c r="C60" s="18">
        <v>95200</v>
      </c>
      <c r="D60" s="8">
        <v>95200</v>
      </c>
      <c r="E60" s="13"/>
      <c r="G60" s="7"/>
      <c r="H60" s="7"/>
      <c r="I60" s="7"/>
    </row>
    <row r="61" spans="1:11" x14ac:dyDescent="0.3">
      <c r="A61" s="11" t="s">
        <v>7</v>
      </c>
      <c r="B61" s="17" t="s">
        <v>24</v>
      </c>
      <c r="C61" s="18">
        <v>4640</v>
      </c>
      <c r="D61" s="8">
        <f t="shared" si="2"/>
        <v>4640</v>
      </c>
      <c r="E61" s="13"/>
      <c r="G61" s="7"/>
      <c r="H61" s="7"/>
      <c r="I61" s="7"/>
    </row>
    <row r="62" spans="1:11" x14ac:dyDescent="0.3">
      <c r="A62" s="11"/>
      <c r="B62" s="17"/>
      <c r="C62" s="18"/>
      <c r="D62" s="18"/>
      <c r="E62" s="13"/>
      <c r="G62" s="7"/>
      <c r="H62" s="7"/>
      <c r="I62" s="7"/>
    </row>
    <row r="63" spans="1:11" x14ac:dyDescent="0.3">
      <c r="A63" s="11"/>
      <c r="B63" s="19" t="s">
        <v>26</v>
      </c>
      <c r="C63" s="18">
        <f>SUM(C51:C62)</f>
        <v>1421591.39</v>
      </c>
      <c r="D63" s="18">
        <f>SUM(D51:D62)</f>
        <v>1421591.39</v>
      </c>
      <c r="E63" s="13"/>
      <c r="G63" s="7"/>
      <c r="H63" s="7"/>
      <c r="I63" s="7"/>
    </row>
    <row r="64" spans="1:11" x14ac:dyDescent="0.3">
      <c r="A64" s="11"/>
      <c r="B64" s="17"/>
      <c r="C64" s="18"/>
      <c r="D64" s="18"/>
      <c r="E64" s="13"/>
      <c r="G64" s="7"/>
      <c r="H64" s="7"/>
      <c r="I64" s="7"/>
    </row>
    <row r="65" spans="7:9" x14ac:dyDescent="0.3">
      <c r="G65" s="7"/>
      <c r="H65" s="7"/>
      <c r="I65" s="7"/>
    </row>
    <row r="66" spans="7:9" x14ac:dyDescent="0.3">
      <c r="G66" s="7"/>
      <c r="H66" s="7"/>
      <c r="I66" s="7"/>
    </row>
    <row r="67" spans="7:9" x14ac:dyDescent="0.3">
      <c r="I67" s="7"/>
    </row>
    <row r="68" spans="7:9" x14ac:dyDescent="0.3">
      <c r="I68" s="7"/>
    </row>
    <row r="69" spans="7:9" x14ac:dyDescent="0.3">
      <c r="I69" s="7"/>
    </row>
    <row r="70" spans="7:9" x14ac:dyDescent="0.3">
      <c r="I70" s="7"/>
    </row>
  </sheetData>
  <mergeCells count="15">
    <mergeCell ref="A46:D46"/>
    <mergeCell ref="E46:E48"/>
    <mergeCell ref="A47:D47"/>
    <mergeCell ref="A48:D48"/>
    <mergeCell ref="C49:D49"/>
    <mergeCell ref="A22:D22"/>
    <mergeCell ref="E22:E24"/>
    <mergeCell ref="A23:D23"/>
    <mergeCell ref="A24:D24"/>
    <mergeCell ref="C25:D25"/>
    <mergeCell ref="A1:D1"/>
    <mergeCell ref="E1:E3"/>
    <mergeCell ref="A2:D2"/>
    <mergeCell ref="A3:D3"/>
    <mergeCell ref="C4:D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27" sqref="E27"/>
    </sheetView>
  </sheetViews>
  <sheetFormatPr baseColWidth="10" defaultRowHeight="14.4" x14ac:dyDescent="0.3"/>
  <cols>
    <col min="1" max="1" width="38.88671875" customWidth="1"/>
    <col min="2" max="2" width="36.44140625" customWidth="1"/>
    <col min="3" max="3" width="39.109375" customWidth="1"/>
    <col min="4" max="4" width="28.33203125" customWidth="1"/>
    <col min="5" max="5" width="34.6640625" customWidth="1"/>
  </cols>
  <sheetData>
    <row r="1" spans="1:5" x14ac:dyDescent="0.3">
      <c r="A1" s="32" t="s">
        <v>1</v>
      </c>
      <c r="B1" s="32" t="s">
        <v>2</v>
      </c>
      <c r="C1" s="46" t="s">
        <v>3</v>
      </c>
      <c r="D1" s="46"/>
      <c r="E1" s="4" t="s">
        <v>4</v>
      </c>
    </row>
    <row r="2" spans="1:5" x14ac:dyDescent="0.3">
      <c r="A2" s="4" t="s">
        <v>7</v>
      </c>
      <c r="B2" s="4"/>
      <c r="C2" s="4" t="s">
        <v>5</v>
      </c>
      <c r="D2" s="4" t="s">
        <v>6</v>
      </c>
      <c r="E2" s="4"/>
    </row>
    <row r="3" spans="1:5" x14ac:dyDescent="0.3">
      <c r="A3" s="6" t="s">
        <v>7</v>
      </c>
      <c r="B3" s="5" t="s">
        <v>9</v>
      </c>
      <c r="C3" s="8">
        <v>56797.81</v>
      </c>
      <c r="D3" s="8">
        <f>C3</f>
        <v>56797.81</v>
      </c>
      <c r="E3" s="5"/>
    </row>
    <row r="4" spans="1:5" ht="28.8" x14ac:dyDescent="0.3">
      <c r="A4" s="6" t="s">
        <v>7</v>
      </c>
      <c r="B4" s="5" t="s">
        <v>10</v>
      </c>
      <c r="C4" s="8">
        <v>21755.84</v>
      </c>
      <c r="D4" s="8">
        <f t="shared" ref="D4:D13" si="0">C4</f>
        <v>21755.84</v>
      </c>
      <c r="E4" s="5"/>
    </row>
    <row r="5" spans="1:5" ht="28.8" x14ac:dyDescent="0.3">
      <c r="A5" s="6" t="s">
        <v>7</v>
      </c>
      <c r="B5" s="5" t="s">
        <v>11</v>
      </c>
      <c r="C5" s="8">
        <v>248507.56</v>
      </c>
      <c r="D5" s="8">
        <f t="shared" si="0"/>
        <v>248507.56</v>
      </c>
      <c r="E5" s="5"/>
    </row>
    <row r="6" spans="1:5" x14ac:dyDescent="0.3">
      <c r="A6" s="11" t="s">
        <v>7</v>
      </c>
      <c r="B6" s="12" t="s">
        <v>12</v>
      </c>
      <c r="C6" s="8">
        <v>25613.68</v>
      </c>
      <c r="D6" s="8">
        <f t="shared" si="0"/>
        <v>25613.68</v>
      </c>
      <c r="E6" s="13"/>
    </row>
    <row r="7" spans="1:5" x14ac:dyDescent="0.3">
      <c r="A7" s="11" t="s">
        <v>7</v>
      </c>
      <c r="B7" s="15" t="s">
        <v>13</v>
      </c>
      <c r="C7" s="8">
        <v>42683.55</v>
      </c>
      <c r="D7" s="8">
        <f t="shared" si="0"/>
        <v>42683.55</v>
      </c>
      <c r="E7" s="13"/>
    </row>
    <row r="8" spans="1:5" x14ac:dyDescent="0.3">
      <c r="A8" s="11" t="s">
        <v>7</v>
      </c>
      <c r="B8" s="15" t="s">
        <v>17</v>
      </c>
      <c r="C8" s="8">
        <v>44080</v>
      </c>
      <c r="D8" s="8">
        <f t="shared" si="0"/>
        <v>44080</v>
      </c>
      <c r="E8" s="13"/>
    </row>
    <row r="9" spans="1:5" ht="43.2" x14ac:dyDescent="0.3">
      <c r="A9" s="11" t="s">
        <v>7</v>
      </c>
      <c r="B9" s="15" t="s">
        <v>18</v>
      </c>
      <c r="C9" s="8">
        <v>20000</v>
      </c>
      <c r="D9" s="8">
        <f t="shared" si="0"/>
        <v>20000</v>
      </c>
      <c r="E9" s="13"/>
    </row>
    <row r="10" spans="1:5" ht="28.8" x14ac:dyDescent="0.3">
      <c r="A10" s="11" t="s">
        <v>7</v>
      </c>
      <c r="B10" s="17" t="s">
        <v>21</v>
      </c>
      <c r="C10" s="18">
        <v>300000</v>
      </c>
      <c r="D10" s="18">
        <f t="shared" si="0"/>
        <v>300000</v>
      </c>
      <c r="E10" s="13"/>
    </row>
    <row r="11" spans="1:5" x14ac:dyDescent="0.3">
      <c r="A11" s="11" t="s">
        <v>7</v>
      </c>
      <c r="B11" s="17" t="s">
        <v>27</v>
      </c>
      <c r="C11" s="18">
        <v>220400</v>
      </c>
      <c r="D11" s="18">
        <f t="shared" si="0"/>
        <v>220400</v>
      </c>
      <c r="E11" s="13"/>
    </row>
    <row r="12" spans="1:5" x14ac:dyDescent="0.3">
      <c r="A12" s="11" t="s">
        <v>7</v>
      </c>
      <c r="B12" s="17" t="s">
        <v>20</v>
      </c>
      <c r="C12" s="18">
        <v>120850</v>
      </c>
      <c r="D12" s="18">
        <f t="shared" si="0"/>
        <v>120850</v>
      </c>
      <c r="E12" s="13"/>
    </row>
    <row r="13" spans="1:5" x14ac:dyDescent="0.3">
      <c r="A13" s="11" t="s">
        <v>7</v>
      </c>
      <c r="B13" s="17" t="s">
        <v>24</v>
      </c>
      <c r="C13" s="18">
        <v>2198.1999999999998</v>
      </c>
      <c r="D13" s="18">
        <f t="shared" si="0"/>
        <v>2198.1999999999998</v>
      </c>
      <c r="E13" s="13"/>
    </row>
    <row r="14" spans="1:5" x14ac:dyDescent="0.3">
      <c r="A14" s="6" t="s">
        <v>7</v>
      </c>
      <c r="B14" s="5" t="s">
        <v>9</v>
      </c>
      <c r="C14" s="8">
        <v>275352.83</v>
      </c>
      <c r="D14" s="8">
        <f>C14</f>
        <v>275352.83</v>
      </c>
      <c r="E14" s="13"/>
    </row>
    <row r="15" spans="1:5" ht="28.8" x14ac:dyDescent="0.3">
      <c r="A15" s="6" t="s">
        <v>7</v>
      </c>
      <c r="B15" s="5" t="s">
        <v>10</v>
      </c>
      <c r="C15" s="8">
        <v>15741</v>
      </c>
      <c r="D15" s="8">
        <f t="shared" ref="D15:D28" si="1">C15</f>
        <v>15741</v>
      </c>
      <c r="E15" s="13"/>
    </row>
    <row r="16" spans="1:5" ht="28.8" x14ac:dyDescent="0.3">
      <c r="A16" s="6" t="s">
        <v>7</v>
      </c>
      <c r="B16" s="5" t="s">
        <v>11</v>
      </c>
      <c r="C16" s="8">
        <v>91396.24</v>
      </c>
      <c r="D16" s="8">
        <f t="shared" si="1"/>
        <v>91396.24</v>
      </c>
      <c r="E16" s="13"/>
    </row>
    <row r="17" spans="1:5" x14ac:dyDescent="0.3">
      <c r="A17" s="11" t="s">
        <v>7</v>
      </c>
      <c r="B17" s="12" t="s">
        <v>12</v>
      </c>
      <c r="C17" s="8">
        <v>22967.83</v>
      </c>
      <c r="D17" s="8">
        <f t="shared" si="1"/>
        <v>22967.83</v>
      </c>
      <c r="E17" s="13"/>
    </row>
    <row r="18" spans="1:5" x14ac:dyDescent="0.3">
      <c r="A18" s="11" t="s">
        <v>7</v>
      </c>
      <c r="B18" s="15" t="s">
        <v>13</v>
      </c>
      <c r="C18" s="8">
        <v>106659.07</v>
      </c>
      <c r="D18" s="8">
        <f t="shared" si="1"/>
        <v>106659.07</v>
      </c>
      <c r="E18" s="13"/>
    </row>
    <row r="19" spans="1:5" ht="28.8" x14ac:dyDescent="0.3">
      <c r="A19" s="11" t="s">
        <v>7</v>
      </c>
      <c r="B19" s="15" t="s">
        <v>14</v>
      </c>
      <c r="C19" s="8">
        <v>1054</v>
      </c>
      <c r="D19" s="8">
        <f t="shared" si="1"/>
        <v>1054</v>
      </c>
      <c r="E19" s="13"/>
    </row>
    <row r="20" spans="1:5" x14ac:dyDescent="0.3">
      <c r="A20" s="11" t="s">
        <v>7</v>
      </c>
      <c r="B20" s="15" t="s">
        <v>15</v>
      </c>
      <c r="C20" s="8">
        <v>357319</v>
      </c>
      <c r="D20" s="8">
        <f t="shared" si="1"/>
        <v>357319</v>
      </c>
      <c r="E20" s="13"/>
    </row>
    <row r="21" spans="1:5" x14ac:dyDescent="0.3">
      <c r="A21" s="11" t="s">
        <v>7</v>
      </c>
      <c r="B21" s="15" t="s">
        <v>16</v>
      </c>
      <c r="C21" s="8">
        <v>87230.84</v>
      </c>
      <c r="D21" s="8">
        <f t="shared" si="1"/>
        <v>87230.84</v>
      </c>
      <c r="E21" s="13"/>
    </row>
    <row r="22" spans="1:5" x14ac:dyDescent="0.3">
      <c r="A22" s="11" t="s">
        <v>7</v>
      </c>
      <c r="B22" s="15" t="s">
        <v>17</v>
      </c>
      <c r="C22" s="8">
        <v>20856.8</v>
      </c>
      <c r="D22" s="8">
        <f t="shared" si="1"/>
        <v>20856.8</v>
      </c>
      <c r="E22" s="13"/>
    </row>
    <row r="23" spans="1:5" ht="43.2" x14ac:dyDescent="0.3">
      <c r="A23" s="11" t="s">
        <v>7</v>
      </c>
      <c r="B23" s="15" t="s">
        <v>18</v>
      </c>
      <c r="C23" s="8">
        <v>62500</v>
      </c>
      <c r="D23" s="8">
        <f t="shared" si="1"/>
        <v>62500</v>
      </c>
      <c r="E23" s="13"/>
    </row>
    <row r="24" spans="1:5" x14ac:dyDescent="0.3">
      <c r="A24" s="11" t="s">
        <v>7</v>
      </c>
      <c r="B24" s="15" t="s">
        <v>19</v>
      </c>
      <c r="C24" s="8">
        <v>50000</v>
      </c>
      <c r="D24" s="8">
        <f t="shared" si="1"/>
        <v>50000</v>
      </c>
      <c r="E24" s="13"/>
    </row>
    <row r="25" spans="1:5" ht="28.8" x14ac:dyDescent="0.3">
      <c r="A25" s="11" t="s">
        <v>7</v>
      </c>
      <c r="B25" s="17" t="s">
        <v>21</v>
      </c>
      <c r="C25" s="18">
        <v>250000</v>
      </c>
      <c r="D25" s="18">
        <f t="shared" si="1"/>
        <v>250000</v>
      </c>
      <c r="E25" s="13"/>
    </row>
    <row r="26" spans="1:5" x14ac:dyDescent="0.3">
      <c r="A26" s="11" t="s">
        <v>7</v>
      </c>
      <c r="B26" s="17" t="s">
        <v>20</v>
      </c>
      <c r="C26" s="18">
        <v>309393</v>
      </c>
      <c r="D26" s="18">
        <f t="shared" si="1"/>
        <v>309393</v>
      </c>
      <c r="E26" s="33">
        <v>110150</v>
      </c>
    </row>
    <row r="27" spans="1:5" x14ac:dyDescent="0.3">
      <c r="A27" s="11" t="s">
        <v>7</v>
      </c>
      <c r="B27" s="17" t="s">
        <v>22</v>
      </c>
      <c r="C27" s="18">
        <v>8025.65</v>
      </c>
      <c r="D27" s="18">
        <f t="shared" si="1"/>
        <v>8025.65</v>
      </c>
      <c r="E27" s="13"/>
    </row>
    <row r="28" spans="1:5" x14ac:dyDescent="0.3">
      <c r="A28" s="11" t="s">
        <v>7</v>
      </c>
      <c r="B28" s="17" t="s">
        <v>24</v>
      </c>
      <c r="C28" s="18">
        <v>2088</v>
      </c>
      <c r="D28" s="18">
        <f t="shared" si="1"/>
        <v>2088</v>
      </c>
      <c r="E28" s="13"/>
    </row>
    <row r="29" spans="1:5" x14ac:dyDescent="0.3">
      <c r="A29" s="6" t="s">
        <v>7</v>
      </c>
      <c r="B29" s="5" t="s">
        <v>9</v>
      </c>
      <c r="C29" s="8">
        <v>63858.41</v>
      </c>
      <c r="D29" s="8">
        <f>C29</f>
        <v>63858.41</v>
      </c>
      <c r="E29" s="34">
        <v>14726.32</v>
      </c>
    </row>
    <row r="30" spans="1:5" ht="28.8" x14ac:dyDescent="0.3">
      <c r="A30" s="6" t="s">
        <v>7</v>
      </c>
      <c r="B30" s="5" t="s">
        <v>10</v>
      </c>
      <c r="C30" s="8">
        <v>23790.639999999999</v>
      </c>
      <c r="D30" s="8">
        <f t="shared" ref="D30:D39" si="2">C30</f>
        <v>23790.639999999999</v>
      </c>
      <c r="E30" s="13"/>
    </row>
    <row r="31" spans="1:5" ht="28.8" x14ac:dyDescent="0.3">
      <c r="A31" s="6" t="s">
        <v>7</v>
      </c>
      <c r="B31" s="5" t="s">
        <v>11</v>
      </c>
      <c r="C31" s="8">
        <v>19624.48</v>
      </c>
      <c r="D31" s="8">
        <f t="shared" si="2"/>
        <v>19624.48</v>
      </c>
      <c r="E31" s="35">
        <v>29000</v>
      </c>
    </row>
    <row r="32" spans="1:5" x14ac:dyDescent="0.3">
      <c r="A32" s="11" t="s">
        <v>7</v>
      </c>
      <c r="B32" s="12" t="s">
        <v>12</v>
      </c>
      <c r="C32" s="8">
        <v>44551.46</v>
      </c>
      <c r="D32" s="8">
        <f t="shared" si="2"/>
        <v>44551.46</v>
      </c>
      <c r="E32" s="13"/>
    </row>
    <row r="33" spans="1:5" x14ac:dyDescent="0.3">
      <c r="A33" s="11" t="s">
        <v>7</v>
      </c>
      <c r="B33" s="15" t="s">
        <v>13</v>
      </c>
      <c r="C33" s="8">
        <v>157897</v>
      </c>
      <c r="D33" s="8">
        <f t="shared" si="2"/>
        <v>157897</v>
      </c>
      <c r="E33" s="13"/>
    </row>
    <row r="34" spans="1:5" x14ac:dyDescent="0.3">
      <c r="A34" s="11" t="s">
        <v>7</v>
      </c>
      <c r="B34" s="15" t="s">
        <v>15</v>
      </c>
      <c r="C34" s="8">
        <v>740755</v>
      </c>
      <c r="D34" s="8">
        <f t="shared" si="2"/>
        <v>740755</v>
      </c>
      <c r="E34" s="13"/>
    </row>
    <row r="35" spans="1:5" x14ac:dyDescent="0.3">
      <c r="A35" s="11" t="s">
        <v>7</v>
      </c>
      <c r="B35" s="15" t="s">
        <v>16</v>
      </c>
      <c r="C35" s="8">
        <v>21274.400000000001</v>
      </c>
      <c r="D35" s="8">
        <f t="shared" si="2"/>
        <v>21274.400000000001</v>
      </c>
      <c r="E35" s="13"/>
    </row>
    <row r="36" spans="1:5" ht="43.2" x14ac:dyDescent="0.3">
      <c r="A36" s="11" t="s">
        <v>7</v>
      </c>
      <c r="B36" s="15" t="s">
        <v>18</v>
      </c>
      <c r="C36" s="8">
        <v>200000</v>
      </c>
      <c r="D36" s="8">
        <f t="shared" si="2"/>
        <v>200000</v>
      </c>
      <c r="E36" s="13"/>
    </row>
    <row r="37" spans="1:5" ht="28.8" x14ac:dyDescent="0.3">
      <c r="A37" s="11" t="s">
        <v>7</v>
      </c>
      <c r="B37" s="17" t="s">
        <v>21</v>
      </c>
      <c r="C37" s="18">
        <v>50000</v>
      </c>
      <c r="D37" s="8">
        <f t="shared" si="2"/>
        <v>50000</v>
      </c>
      <c r="E37" s="13"/>
    </row>
    <row r="38" spans="1:5" x14ac:dyDescent="0.3">
      <c r="A38" s="11" t="s">
        <v>7</v>
      </c>
      <c r="B38" s="17" t="s">
        <v>20</v>
      </c>
      <c r="C38" s="18">
        <v>95200</v>
      </c>
      <c r="D38" s="8">
        <v>95200</v>
      </c>
      <c r="E38" s="13"/>
    </row>
    <row r="39" spans="1:5" x14ac:dyDescent="0.3">
      <c r="A39" s="11" t="s">
        <v>7</v>
      </c>
      <c r="B39" s="17" t="s">
        <v>24</v>
      </c>
      <c r="C39" s="18">
        <v>4640</v>
      </c>
      <c r="D39" s="8">
        <f t="shared" si="2"/>
        <v>4640</v>
      </c>
      <c r="E39" s="13"/>
    </row>
    <row r="40" spans="1:5" x14ac:dyDescent="0.3">
      <c r="A40" s="11"/>
      <c r="B40" s="19" t="s">
        <v>26</v>
      </c>
      <c r="C40" s="18">
        <f>SUM(C3:C39 )</f>
        <v>4185062.29</v>
      </c>
      <c r="D40" s="18">
        <f>SUM(D3:D39)</f>
        <v>4185062.29</v>
      </c>
      <c r="E40" s="13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federalizado y reintegros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2015-11-09T21:32:22Z</cp:lastPrinted>
  <dcterms:created xsi:type="dcterms:W3CDTF">2015-09-03T16:34:06Z</dcterms:created>
  <dcterms:modified xsi:type="dcterms:W3CDTF">2016-10-26T17:48:06Z</dcterms:modified>
</cp:coreProperties>
</file>