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7596" activeTab="3"/>
  </bookViews>
  <sheets>
    <sheet name="CARATULA" sheetId="6" r:id="rId1"/>
    <sheet name="PPP SEGURIDAD PUBLICA" sheetId="1" r:id="rId2"/>
    <sheet name="PPP DESARROLLO SOCIAL" sheetId="3" r:id="rId3"/>
    <sheet name="PPP OPERACIONES DE ADMI PUBLICA" sheetId="4" r:id="rId4"/>
  </sheets>
  <externalReferences>
    <externalReference r:id="rId5"/>
  </externalReferences>
  <definedNames>
    <definedName name="_xlnm.Print_Area" localSheetId="0">CARATULA!$A$1:$R$28</definedName>
    <definedName name="_xlnm.Print_Area" localSheetId="2">'PPP DESARROLLO SOCIAL'!$A$1:$R$94</definedName>
    <definedName name="_xlnm.Print_Area" localSheetId="3">'PPP OPERACIONES DE ADMI PUBLICA'!$A$1:$R$136</definedName>
    <definedName name="_xlnm.Print_Area" localSheetId="1">'PPP SEGURIDAD PUBLICA'!$A$1:$R$88</definedName>
    <definedName name="RICA22">'[1]Objeto Gasto'!$A$3:$B$1089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6" l="1"/>
  <c r="P13" i="6"/>
  <c r="P15" i="6" s="1"/>
  <c r="L22" i="6"/>
  <c r="L24" i="6" s="1"/>
  <c r="I90" i="3" l="1"/>
  <c r="F90" i="3"/>
  <c r="E90" i="3"/>
  <c r="D90" i="3"/>
  <c r="C90" i="3"/>
  <c r="B90" i="3"/>
  <c r="I126" i="4"/>
  <c r="F126" i="4"/>
  <c r="E126" i="4"/>
  <c r="D126" i="4"/>
  <c r="C126" i="4"/>
  <c r="B126" i="4"/>
  <c r="O81" i="1"/>
  <c r="O121" i="4" l="1"/>
  <c r="O125" i="4"/>
  <c r="O119" i="4"/>
  <c r="O120" i="4" l="1"/>
  <c r="O123" i="4"/>
  <c r="O124" i="4"/>
  <c r="O122" i="4"/>
  <c r="O118" i="4" l="1"/>
  <c r="O126" i="4" l="1"/>
  <c r="O86" i="3"/>
  <c r="R42" i="3" s="1"/>
  <c r="R43" i="3" s="1"/>
  <c r="O87" i="3"/>
  <c r="O85" i="3"/>
  <c r="R38" i="3" s="1"/>
  <c r="R39" i="3" s="1"/>
  <c r="O90" i="3" l="1"/>
  <c r="O84" i="1"/>
</calcChain>
</file>

<file path=xl/sharedStrings.xml><?xml version="1.0" encoding="utf-8"?>
<sst xmlns="http://schemas.openxmlformats.org/spreadsheetml/2006/main" count="576" uniqueCount="262">
  <si>
    <t>Finalidad</t>
  </si>
  <si>
    <t>Función</t>
  </si>
  <si>
    <t>Subprograma: MEJORAS DE SEGURIDAD PERMANENTE</t>
  </si>
  <si>
    <t>Nombre del Subprograma:</t>
  </si>
  <si>
    <t>MEJORAS DE SEGURIDAD PERMANENTE</t>
  </si>
  <si>
    <t>Descripción  (Que comprende):</t>
  </si>
  <si>
    <t>MEJORAMIENTO DEL DEPARTAMENTO DE SEGURIDAD PUBLICA PARA LA EJECUCION DE SEGURIDAD PERMANENTE</t>
  </si>
  <si>
    <t>Unidad Responsable:</t>
  </si>
  <si>
    <r>
      <t>Dependencias o Unidades Participantes (Si aplica)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
</t>
    </r>
  </si>
  <si>
    <t>Importe en pesos de la inversión (para proyectos)</t>
  </si>
  <si>
    <t>Importe en total del costo del 
Sub-Programa:</t>
  </si>
  <si>
    <t>EJE Rector del PMD:</t>
  </si>
  <si>
    <t>1.     Seguridad Pública y Estado de Derecho.</t>
  </si>
  <si>
    <t>Objetivos Estratégicos que Impacta</t>
  </si>
  <si>
    <t>Clasificación Programática</t>
  </si>
  <si>
    <t>Clasificación Funcional del Gasto</t>
  </si>
  <si>
    <t>Sub Función</t>
  </si>
  <si>
    <t>Población Objetivo</t>
  </si>
  <si>
    <t>Tipo de Población Objetivo</t>
  </si>
  <si>
    <t>Nota: Si la población objetivo es Externa se deberá de cumplir con lo siguiente: Adjunte reglas de operación, Características de apoyo, Lineamientos básicos, criterios de elegibilidad, mecanismos de operación, derechos-obligaciones y causas de baja y difusión del programa</t>
  </si>
  <si>
    <t>FIN: 
(Objetivo General)</t>
  </si>
  <si>
    <t>FORMACION Y PROTECION A LA CIUDADANIA</t>
  </si>
  <si>
    <t>Objetivo al cual se pretende contribuir con el Subprograma. Se construye a partir del Objetivo Estratégico del PMD</t>
  </si>
  <si>
    <t>PROPÓSITO:</t>
  </si>
  <si>
    <t>QUE EL CIUDADANO SE SIENTA PROTEGIDO POR SUS ELEMENTOS</t>
  </si>
  <si>
    <t>Redacción Recomendada: Sujeto (población o área de enfoque) Verbo en presente, Complemento (resultado logrado)</t>
  </si>
  <si>
    <t>INDICADORES Y METAS ASOCIADOS CON EL PROPÓSITO                                                                (Impacto, Eficiencia y Eficacia)</t>
  </si>
  <si>
    <t>Primer Trimestre</t>
  </si>
  <si>
    <t>Segundo Trimestre</t>
  </si>
  <si>
    <t>Tercer Trimestre</t>
  </si>
  <si>
    <t>Cuarto Trimestre</t>
  </si>
  <si>
    <t>FINAL</t>
  </si>
  <si>
    <t>INDICADOR</t>
  </si>
  <si>
    <t>Formula de Cálculo</t>
  </si>
  <si>
    <t>Unidad de Medida</t>
  </si>
  <si>
    <t>Variables</t>
  </si>
  <si>
    <t>Unidad de medida</t>
  </si>
  <si>
    <t>A=(V1/V2)/100</t>
  </si>
  <si>
    <t>N/A</t>
  </si>
  <si>
    <t>V1: INFRACCIONES</t>
  </si>
  <si>
    <t>INFACCIONADOS</t>
  </si>
  <si>
    <t>Programado</t>
  </si>
  <si>
    <t>Realizado</t>
  </si>
  <si>
    <t>V2: NUMERO DE POBLADORES</t>
  </si>
  <si>
    <t>Presupuestado</t>
  </si>
  <si>
    <t>Ejercido</t>
  </si>
  <si>
    <t>RELACIÓN DE COMPONENTES o PRODUCTOS GENERALES 
(redacción en términos de que se produce)</t>
  </si>
  <si>
    <t xml:space="preserve">COMPONENTE 1: </t>
  </si>
  <si>
    <t>Unidad ejecutora:</t>
  </si>
  <si>
    <t>Otras unidades involucradas:</t>
  </si>
  <si>
    <t>TOTAL</t>
  </si>
  <si>
    <t xml:space="preserve">COMPONENTE 2: </t>
  </si>
  <si>
    <t xml:space="preserve">COMPONENTE 3: </t>
  </si>
  <si>
    <t>Fórmula de Cálculo</t>
  </si>
  <si>
    <t>ENTREGABLES (numeración correlacionada con los Componentes)</t>
  </si>
  <si>
    <t>ACTIVIDADES (numeración correlacionada con los entregables)</t>
  </si>
  <si>
    <t>Fecha de Inicio de la Actividad</t>
  </si>
  <si>
    <t>Fecha de Término de la Actividad</t>
  </si>
  <si>
    <t>2.1.3</t>
  </si>
  <si>
    <t>2.2.3</t>
  </si>
  <si>
    <t xml:space="preserve">Condiciones Administrativas No Controlables </t>
  </si>
  <si>
    <t>Observaciones</t>
  </si>
  <si>
    <t xml:space="preserve">Condiciones Operativas No Controlables </t>
  </si>
  <si>
    <t>1 INCLEMENCIAS CLIMATOLOGICAS</t>
  </si>
  <si>
    <t xml:space="preserve">Responsable del Programa o Proyecto: </t>
  </si>
  <si>
    <t>Nombre:</t>
  </si>
  <si>
    <t>Cargo:</t>
  </si>
  <si>
    <t>Departamento:</t>
  </si>
  <si>
    <t xml:space="preserve">                          RELACIÓN DE LA DISTRIBUCIÓN DE LOS COSTOS DEL SUB-PROGRAMA POR DEPENDENCIAS INVOLUCRADAS</t>
  </si>
  <si>
    <t>DEPENDENCIA</t>
  </si>
  <si>
    <t>Total</t>
  </si>
  <si>
    <t>1 SEGURIDAD PUBLICA</t>
  </si>
  <si>
    <t>SUJETOS A REGLA DE OPERACIÓN</t>
  </si>
  <si>
    <t>SATISFACER LA AUTONOMIA DEL DEPARTAMENTO PARA QUE LLEVEN ACABO LAS OPERACIONES ENMANADAS</t>
  </si>
  <si>
    <t>DESARROLLO SOCIAL</t>
  </si>
  <si>
    <t>2. DESARROLLO SUSTENTABLE</t>
  </si>
  <si>
    <t>A= (v1/v2)*100</t>
  </si>
  <si>
    <t>PROGRAMAS</t>
  </si>
  <si>
    <t>AUTOMOVILES VERIFICADOS</t>
  </si>
  <si>
    <t>AV= (TAV/TAP)*100%</t>
  </si>
  <si>
    <t>V1:TOTAL DE AUTOMOVILES VERIFICADOS</t>
  </si>
  <si>
    <t>AUTOMOVILES</t>
  </si>
  <si>
    <t>V2: TOTAL DE AUTOMOVILES DE LA POBLACION</t>
  </si>
  <si>
    <t>AREAS PUBLICAS</t>
  </si>
  <si>
    <t>AV= (TAR/TAP)*100</t>
  </si>
  <si>
    <t xml:space="preserve">AREAS </t>
  </si>
  <si>
    <t>Subprograma: DESARROLLO SOCIAL</t>
  </si>
  <si>
    <t>MEJORAS PARA LA BUENA PROGRAMACION, EJECUCION Y EVALUACION DE LOS DEPARTAMENTOS</t>
  </si>
  <si>
    <t>Subprograma:  OPERACIÓN DE ADMINISTRACION PUBLICA</t>
  </si>
  <si>
    <t>OPERACIÓN DE ADMINISTRACION PUBLICA</t>
  </si>
  <si>
    <t xml:space="preserve">MEJORAMIENTO EN LOS DEPARTAMENTOS PARA LA EJECUCION DE LO REQUERIDO </t>
  </si>
  <si>
    <t>MEJORAMIENTO DE LOS DEPARTAMENROS</t>
  </si>
  <si>
    <t>PREVENIR EL MAL MANEJO DE LOS PROYECTOS</t>
  </si>
  <si>
    <t>A:(v1/v2)*100</t>
  </si>
  <si>
    <t>V1: # PROGRAMAS EJECUTADOS</t>
  </si>
  <si>
    <t>V2:TOTAL PROGRAMAS</t>
  </si>
  <si>
    <t>1. SEGURIDAD</t>
  </si>
  <si>
    <t>2. PROTECCION CIVIL</t>
  </si>
  <si>
    <t>V1: SINIESTROS</t>
  </si>
  <si>
    <t>SINIESTROS</t>
  </si>
  <si>
    <t>1.1 NOMINAS DE TRABAJADORES</t>
  </si>
  <si>
    <t>1.2 HISTORIALES DE PAGOS</t>
  </si>
  <si>
    <t>2.1 INFRACCIONES DE SEGURIDAD Y TRANSITO</t>
  </si>
  <si>
    <t>1.1.1 MOVIMIENTOS EN NOMINA</t>
  </si>
  <si>
    <t>1.1.2 ELABORACION DE CHEQUES</t>
  </si>
  <si>
    <t>1.1.3 BOLETAS DE INFRACCION</t>
  </si>
  <si>
    <t>1.1 NOMINAS DE LA ADMINISTRACION</t>
  </si>
  <si>
    <t>1.1.1 BOLETAS DE NOMINAS</t>
  </si>
  <si>
    <t>1.1.2 BITACORAS DE OBRAS</t>
  </si>
  <si>
    <t>1 FALTA DE CONTINGUENCIAS POR DESASTRES NATURALES</t>
  </si>
  <si>
    <t>1. AVANCE DE OBRA</t>
  </si>
  <si>
    <t>V1: OBRAS EJECUTADAS</t>
  </si>
  <si>
    <t>V2: TOTAL DE OBRAS</t>
  </si>
  <si>
    <t>OBRAS</t>
  </si>
  <si>
    <t>2. AVANCE DE OBRAS RESPECTO SIMAS</t>
  </si>
  <si>
    <t xml:space="preserve">V1: EJECUCION DE EVENTOS </t>
  </si>
  <si>
    <t>V2: TOTAL DE EVENTOS</t>
  </si>
  <si>
    <t>EVENTOS</t>
  </si>
  <si>
    <t>EVENTOS CULTURALES</t>
  </si>
  <si>
    <t>EVENTOS DEPORTIVOS Y EDUCATIVOS</t>
  </si>
  <si>
    <t>1. MEJORA LEGISLATIVA</t>
  </si>
  <si>
    <t>7 TESORERIA</t>
  </si>
  <si>
    <t>TOTALES</t>
  </si>
  <si>
    <t>3 DESARROLLO RURAL</t>
  </si>
  <si>
    <t>4 TU CIUDAD ENCENDIDA</t>
  </si>
  <si>
    <t>5 COORDINACION DE POLITICA</t>
  </si>
  <si>
    <t>6 ACCIONES SOCIALES</t>
  </si>
  <si>
    <t>7  FINANZAS ESTRATEGICAS</t>
  </si>
  <si>
    <t>8 CONTABILIDAD GUBERNAMENTAL</t>
  </si>
  <si>
    <t>ESTRATEGIAS</t>
  </si>
  <si>
    <r>
      <t>V1:</t>
    </r>
    <r>
      <rPr>
        <sz val="6"/>
        <rFont val="Arial"/>
        <family val="2"/>
      </rPr>
      <t xml:space="preserve"> ESTRATEGIAS GUBERNAMENTALES EJECUTADAS</t>
    </r>
  </si>
  <si>
    <t>V2: TOTAL DE ESTRATEGIAS</t>
  </si>
  <si>
    <t>9 INTEGRACION FAMILIAR</t>
  </si>
  <si>
    <t>1.1.1 REPORTES DE EJECUCION</t>
  </si>
  <si>
    <t>1.1.2 BITACORAS</t>
  </si>
  <si>
    <t>1.1.3 EXPEDIENTES</t>
  </si>
  <si>
    <t>DIRECTOR DE SEGURIDAD PUBLICA</t>
  </si>
  <si>
    <t>SEGURIDAD PUBLICA</t>
  </si>
  <si>
    <t>Periodo: DEL 1 DE ENERO AL 31 DE DICIEMBRE DE 2015</t>
  </si>
  <si>
    <t>Periodo: DEL 01 DE ENERO AL 31 DE DICIEMBRE 2015</t>
  </si>
  <si>
    <t>Periodo: DEL 1 DE ENERO AL 31 DE DICIEMBRE 2015</t>
  </si>
  <si>
    <t>CALIDAD DE VIDA EN HABITANTES</t>
  </si>
  <si>
    <t>PROCURACION DE JUSTICIA</t>
  </si>
  <si>
    <t>Externa:1070</t>
  </si>
  <si>
    <t>Interna: 9</t>
  </si>
  <si>
    <t>Meta: 1070</t>
  </si>
  <si>
    <t>1.2.1 BITACORAS DIARIAS</t>
  </si>
  <si>
    <t>1.2.2 LISTAS DE OPERACIONES</t>
  </si>
  <si>
    <t>1.2.3 LISTAS DE ASISTENCIAS</t>
  </si>
  <si>
    <t>2.1.1 BITACORAS DE MANTENIMIENTOS</t>
  </si>
  <si>
    <t>2.1.2 BITACORAS DE COMBUSTIBLE</t>
  </si>
  <si>
    <t>1   NO EXISTEN</t>
  </si>
  <si>
    <t>1 NO APLICA</t>
  </si>
  <si>
    <t>OBRAS PUBLICAS  - SERVICIOS PUBLICOS  -  DESARROLLO SOCIAL</t>
  </si>
  <si>
    <t>SATISFACCION DE NECESIDADES PRIMARIAS CON SERVICIOS DE CALIDAD</t>
  </si>
  <si>
    <t>SERVICIOS COMUNALES</t>
  </si>
  <si>
    <t>Externa: 1070</t>
  </si>
  <si>
    <t>Interna: 70</t>
  </si>
  <si>
    <t>SATISFACER LAS NECESIDADES PRIORITARIAS</t>
  </si>
  <si>
    <t>1.1.3  CROQUIS DE UBICACIÓN</t>
  </si>
  <si>
    <t>1.2.1   BITACORAS DE MANTENIMIENTOS</t>
  </si>
  <si>
    <t>1.2.2   LISTA DE ASISTENCIAS</t>
  </si>
  <si>
    <t>1.2.3   RELACION DE BENEFICIARIOS</t>
  </si>
  <si>
    <t>1.2 BITACORAS DE APLICACIÓN</t>
  </si>
  <si>
    <t>2.1  DOCUMENTACION SOPORTE</t>
  </si>
  <si>
    <t>2.1.1   EVIDENCIAS DE RECEPCION</t>
  </si>
  <si>
    <t>2.1.2     EVIDENCIA FOTOGRAFICA</t>
  </si>
  <si>
    <t>PRESIDENCIA  -  CABILDO  -  CONTRALORIA  -  LIMPIEZA  -  FOMENTO AGROPECUARIO  -  SECRETARIA DE AYUNTAMIENTO  -  TESORERIAL  - OTROS</t>
  </si>
  <si>
    <t>OPERACIONALIDAD CON EFICIENCIA LOGRANDO UNA MEJOR APLICACIÓN CON MAYORES LOGROS</t>
  </si>
  <si>
    <t>FUNCION PUBLICA</t>
  </si>
  <si>
    <t>Meta:  1070</t>
  </si>
  <si>
    <t>Interna: 78</t>
  </si>
  <si>
    <t>V1: AREAS REHABILITADAS</t>
  </si>
  <si>
    <t>V2:AREAS PUBLICAS</t>
  </si>
  <si>
    <t>AREAS</t>
  </si>
  <si>
    <t>.004.</t>
  </si>
  <si>
    <t>0901-1101-1301</t>
  </si>
  <si>
    <t>0101-0201-0301-0801-1001-1201-1401-1901</t>
  </si>
  <si>
    <t>V1: # PROPUESTAS DE REGLAMENTOS</t>
  </si>
  <si>
    <t>V2:TOTAL REGLAM. AUTORIZADOS</t>
  </si>
  <si>
    <t>REGLAMENTOS</t>
  </si>
  <si>
    <t>2 CUIDA TU NATURALEZA</t>
  </si>
  <si>
    <t>V2:TOTAL ESCUELAS</t>
  </si>
  <si>
    <t>V1: # PROMOVER EN ESCUELAS</t>
  </si>
  <si>
    <t>ESCUELAS</t>
  </si>
  <si>
    <t>LAMPARAS</t>
  </si>
  <si>
    <r>
      <t xml:space="preserve">V1: </t>
    </r>
    <r>
      <rPr>
        <i/>
        <sz val="10"/>
        <rFont val="Arial"/>
        <family val="2"/>
      </rPr>
      <t># LAMPARAS FUNDIDAS</t>
    </r>
  </si>
  <si>
    <t>V2:TOTAL DE LAMPARAS</t>
  </si>
  <si>
    <t>GESTIONES RESUELTAS</t>
  </si>
  <si>
    <t>V1: # GESTIONES CONCLUIDAS</t>
  </si>
  <si>
    <t xml:space="preserve">V2:TOTAL DE GESTIONES </t>
  </si>
  <si>
    <t>GESTIONES</t>
  </si>
  <si>
    <t>BENEFICIARIOS</t>
  </si>
  <si>
    <t>V1: # REQUERIMIENTOS CIUDADANOS</t>
  </si>
  <si>
    <t>V2: TOTAL DE REQUERIMIENTOS ATENDIDOS</t>
  </si>
  <si>
    <t>V2:TOTAL DE EVALUACIONES</t>
  </si>
  <si>
    <t>V1: # EVALUACIONES POR DEPARTAMENTO</t>
  </si>
  <si>
    <t>DEPARTAMENTOS</t>
  </si>
  <si>
    <t>1 PRESIDENCIA</t>
  </si>
  <si>
    <t>2 CABILDO</t>
  </si>
  <si>
    <t>3 CONTRALORIA</t>
  </si>
  <si>
    <t>4 LIMPIEZA</t>
  </si>
  <si>
    <t>5 FOMENTO AGROPECUARIO</t>
  </si>
  <si>
    <t>6 SECRETARIA DEL AYUNT.</t>
  </si>
  <si>
    <t>8 OTROS</t>
  </si>
  <si>
    <t>1.1 ASISTENCIAS</t>
  </si>
  <si>
    <t>1.2 BITACORAS</t>
  </si>
  <si>
    <t>2.1 EVALUACIONES</t>
  </si>
  <si>
    <t>2.2 EVIDENCIAS Y SOPORTES</t>
  </si>
  <si>
    <t>Municipio de Abasolo, Coahuila</t>
  </si>
  <si>
    <t>Programa: PRESIDENCIA</t>
  </si>
  <si>
    <t>1. Dotacion de Uniformes al personal de seguridad publica efectuado</t>
  </si>
  <si>
    <t>Seguridad Publica</t>
  </si>
  <si>
    <t xml:space="preserve">dotar de 2 uniformes completos al año al personal de seguridad </t>
  </si>
  <si>
    <t>Uniformes completos entregados / # Policias</t>
  </si>
  <si>
    <t>V1: Uniformes</t>
  </si>
  <si>
    <t>Uniformes</t>
  </si>
  <si>
    <t>V2: Personal policial</t>
  </si>
  <si>
    <t>3. Capacitacion de Oficiales de policia adecuado</t>
  </si>
  <si>
    <t>Número de Policías que terminaron la capacitacion del total registrado</t>
  </si>
  <si>
    <t>(PC / PR) x 100</t>
  </si>
  <si>
    <t>Policias</t>
  </si>
  <si>
    <t>Regitrados en capacitación</t>
  </si>
  <si>
    <t>Policias capacitados</t>
  </si>
  <si>
    <t>Municipio de  Abasolo, Coahuila</t>
  </si>
  <si>
    <t>Programa:  PRESIDENCIA</t>
  </si>
  <si>
    <t>Desarrollo Social</t>
  </si>
  <si>
    <t>Relación de Subprogramas</t>
  </si>
  <si>
    <t>Periodo:  DEL 1 DE ENERO AL 31 DE DICIEMBRE DEL 2015</t>
  </si>
  <si>
    <t>Clave Dep</t>
  </si>
  <si>
    <t>Nombre del Programa:</t>
  </si>
  <si>
    <t>PRESIDENCIA</t>
  </si>
  <si>
    <t>Objetivo:
(Asociado con un eje del PMD)</t>
  </si>
  <si>
    <t>Dependencia con mayor responsabilidad:</t>
  </si>
  <si>
    <t>Lista de Proyectos (inversión):</t>
  </si>
  <si>
    <t xml:space="preserve">Lista de Subprogramas recurrentes de Valor Agregado (procesos relevantes) </t>
  </si>
  <si>
    <t>(Presupuesto de Inversión)</t>
  </si>
  <si>
    <t>(Gasto Corriente)</t>
  </si>
  <si>
    <t>1. INVERSION PUBLICA</t>
  </si>
  <si>
    <t>2.- DESARROLLO SOCIAL</t>
  </si>
  <si>
    <t>3.-OPE. ADMON PUBLICA</t>
  </si>
  <si>
    <t>Importe en pesos del gasto corriente y la inversión total contemplando proyectos y Programas:</t>
  </si>
  <si>
    <t>Dependencia</t>
  </si>
  <si>
    <t>Sub-Programa</t>
  </si>
  <si>
    <t>Aportación</t>
  </si>
  <si>
    <t>Brindar a la ciudadania del municipio de Abasolo, Coahuila seguridad, desarrollo social y una mejor atencion con los programas generales</t>
  </si>
  <si>
    <t>1.-MEJORAS DE SEGURIDAD PERMANENTE</t>
  </si>
  <si>
    <t>1.- MEJORAS DE SEGURIDAD PERMANENTE</t>
  </si>
  <si>
    <t>C. ROSA CARMEN MALDONADO MALDONADO</t>
  </si>
  <si>
    <t>TOTAL INVERSION</t>
  </si>
  <si>
    <t xml:space="preserve">                                           PROGRAMA: PRESIDENCIA</t>
  </si>
  <si>
    <t>Techo presupuestal del programa</t>
  </si>
  <si>
    <t>ISIDRO FLORES LERMA</t>
  </si>
  <si>
    <t>OBRAS PUBLICAS -   -  DESARROLLO SOCIAL</t>
  </si>
  <si>
    <t>DIRECTOR DE OBRAS PUBLICAS /   DESARROLLO SOCIAL</t>
  </si>
  <si>
    <t>JESUS MA. SANCHEZ MEDINA/MARTIN ARIEL MAYORGA ESCAREÑO</t>
  </si>
  <si>
    <t>OBRAS PUBLICAS</t>
  </si>
  <si>
    <t>SERVICIOS PUBLICOS</t>
  </si>
  <si>
    <t xml:space="preserve"> DESARROLLO SOCIAL</t>
  </si>
  <si>
    <t>TESORERA MUNICIPAL</t>
  </si>
  <si>
    <t>Municipio de SACRAMENTO</t>
  </si>
  <si>
    <t>C. JUAN ANTONIO ELASCO LOZANO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</si>
</sst>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8"/>
      <color theme="1"/>
      <name val="Calibri"/>
      <family val="2"/>
      <scheme val="minor"/>
    </font>
    <font>
      <sz val="6"/>
      <name val="Arial"/>
      <family val="2"/>
    </font>
    <font>
      <sz val="7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7">
    <xf numFmtId="0" fontId="0" fillId="0" borderId="0" xfId="0"/>
    <xf numFmtId="0" fontId="0" fillId="0" borderId="0" xfId="0" applyFill="1"/>
    <xf numFmtId="0" fontId="6" fillId="4" borderId="15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4" borderId="9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6" fillId="4" borderId="9" xfId="0" applyFont="1" applyFill="1" applyBorder="1" applyAlignment="1">
      <alignment vertical="center"/>
    </xf>
    <xf numFmtId="0" fontId="6" fillId="4" borderId="14" xfId="0" applyFont="1" applyFill="1" applyBorder="1" applyAlignment="1">
      <alignment horizont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5" xfId="0" applyFill="1" applyBorder="1" applyAlignment="1">
      <alignment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13" xfId="0" applyFill="1" applyBorder="1" applyAlignment="1">
      <alignment vertical="center" wrapText="1"/>
    </xf>
    <xf numFmtId="0" fontId="0" fillId="4" borderId="13" xfId="0" applyFill="1" applyBorder="1" applyAlignment="1"/>
    <xf numFmtId="0" fontId="0" fillId="4" borderId="14" xfId="0" applyFill="1" applyBorder="1" applyAlignment="1"/>
    <xf numFmtId="0" fontId="0" fillId="0" borderId="9" xfId="0" applyFill="1" applyBorder="1" applyAlignment="1">
      <alignment vertical="center" wrapText="1"/>
    </xf>
    <xf numFmtId="0" fontId="0" fillId="0" borderId="9" xfId="0" applyFill="1" applyBorder="1"/>
    <xf numFmtId="0" fontId="0" fillId="0" borderId="9" xfId="0" applyFill="1" applyBorder="1" applyAlignment="1">
      <alignment horizontal="left"/>
    </xf>
    <xf numFmtId="0" fontId="6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vertical="center" wrapText="1"/>
    </xf>
    <xf numFmtId="0" fontId="7" fillId="0" borderId="0" xfId="0" applyFont="1"/>
    <xf numFmtId="0" fontId="0" fillId="0" borderId="9" xfId="0" applyBorder="1" applyAlignment="1">
      <alignment horizontal="left"/>
    </xf>
    <xf numFmtId="0" fontId="0" fillId="0" borderId="9" xfId="0" applyBorder="1"/>
    <xf numFmtId="43" fontId="0" fillId="0" borderId="9" xfId="0" applyNumberFormat="1" applyBorder="1"/>
    <xf numFmtId="0" fontId="9" fillId="4" borderId="14" xfId="0" applyFont="1" applyFill="1" applyBorder="1" applyAlignment="1"/>
    <xf numFmtId="0" fontId="6" fillId="4" borderId="14" xfId="0" applyFont="1" applyFill="1" applyBorder="1" applyAlignment="1"/>
    <xf numFmtId="0" fontId="0" fillId="0" borderId="9" xfId="0" applyBorder="1" applyAlignment="1">
      <alignment horizontal="left" wrapText="1"/>
    </xf>
    <xf numFmtId="8" fontId="0" fillId="0" borderId="0" xfId="0" applyNumberFormat="1"/>
    <xf numFmtId="44" fontId="0" fillId="0" borderId="9" xfId="1" applyFont="1" applyBorder="1"/>
    <xf numFmtId="44" fontId="6" fillId="4" borderId="15" xfId="1" applyFont="1" applyFill="1" applyBorder="1" applyAlignment="1">
      <alignment horizontal="center" vertical="center" wrapText="1"/>
    </xf>
    <xf numFmtId="44" fontId="0" fillId="4" borderId="9" xfId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/>
    </xf>
    <xf numFmtId="43" fontId="2" fillId="3" borderId="9" xfId="0" applyNumberFormat="1" applyFont="1" applyFill="1" applyBorder="1"/>
    <xf numFmtId="0" fontId="2" fillId="3" borderId="9" xfId="0" applyFont="1" applyFill="1" applyBorder="1" applyAlignment="1">
      <alignment horizontal="center"/>
    </xf>
    <xf numFmtId="44" fontId="2" fillId="3" borderId="9" xfId="0" applyNumberFormat="1" applyFont="1" applyFill="1" applyBorder="1"/>
    <xf numFmtId="0" fontId="0" fillId="4" borderId="10" xfId="0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9" fontId="0" fillId="4" borderId="10" xfId="0" applyNumberFormat="1" applyFill="1" applyBorder="1" applyAlignment="1">
      <alignment horizontal="center" vertical="center" wrapText="1"/>
    </xf>
    <xf numFmtId="9" fontId="0" fillId="4" borderId="12" xfId="0" applyNumberForma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vertical="center" wrapText="1"/>
    </xf>
    <xf numFmtId="9" fontId="0" fillId="4" borderId="9" xfId="5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9" fontId="0" fillId="0" borderId="6" xfId="5" applyFont="1" applyFill="1" applyBorder="1" applyAlignment="1"/>
    <xf numFmtId="9" fontId="0" fillId="4" borderId="6" xfId="5" applyFont="1" applyFill="1" applyBorder="1" applyAlignment="1">
      <alignment vertical="center" wrapText="1"/>
    </xf>
    <xf numFmtId="0" fontId="0" fillId="0" borderId="11" xfId="0" applyBorder="1"/>
    <xf numFmtId="0" fontId="0" fillId="4" borderId="0" xfId="0" applyFill="1"/>
    <xf numFmtId="44" fontId="0" fillId="4" borderId="9" xfId="1" applyFont="1" applyFill="1" applyBorder="1" applyAlignment="1">
      <alignment vertical="center"/>
    </xf>
    <xf numFmtId="0" fontId="6" fillId="4" borderId="0" xfId="0" applyFont="1" applyFill="1"/>
    <xf numFmtId="0" fontId="6" fillId="4" borderId="2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  <xf numFmtId="0" fontId="0" fillId="0" borderId="0" xfId="0" applyBorder="1"/>
    <xf numFmtId="0" fontId="7" fillId="4" borderId="14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4" fillId="4" borderId="4" xfId="0" applyFont="1" applyFill="1" applyBorder="1" applyAlignment="1"/>
    <xf numFmtId="0" fontId="4" fillId="4" borderId="0" xfId="0" applyFont="1" applyFill="1" applyBorder="1" applyAlignment="1"/>
    <xf numFmtId="0" fontId="4" fillId="4" borderId="5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6" xfId="0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44" fontId="0" fillId="4" borderId="6" xfId="1" applyFont="1" applyFill="1" applyBorder="1" applyAlignment="1">
      <alignment horizontal="right" vertical="center"/>
    </xf>
    <xf numFmtId="44" fontId="0" fillId="4" borderId="7" xfId="1" applyFont="1" applyFill="1" applyBorder="1" applyAlignment="1">
      <alignment horizontal="right" vertical="center"/>
    </xf>
    <xf numFmtId="44" fontId="0" fillId="4" borderId="8" xfId="1" applyFont="1" applyFill="1" applyBorder="1" applyAlignment="1">
      <alignment horizontal="right" vertical="center"/>
    </xf>
    <xf numFmtId="0" fontId="0" fillId="4" borderId="9" xfId="0" applyFill="1" applyBorder="1" applyAlignment="1">
      <alignment vertical="center" wrapText="1"/>
    </xf>
    <xf numFmtId="0" fontId="0" fillId="4" borderId="6" xfId="0" applyFill="1" applyBorder="1" applyAlignment="1">
      <alignment horizontal="left" vertical="center" wrapText="1"/>
    </xf>
    <xf numFmtId="0" fontId="0" fillId="4" borderId="7" xfId="0" applyFill="1" applyBorder="1" applyAlignment="1">
      <alignment horizontal="left" vertical="center" wrapText="1"/>
    </xf>
    <xf numFmtId="0" fontId="0" fillId="4" borderId="8" xfId="0" applyFill="1" applyBorder="1" applyAlignment="1">
      <alignment horizontal="left" vertical="center" wrapText="1"/>
    </xf>
    <xf numFmtId="0" fontId="6" fillId="9" borderId="9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44" fontId="0" fillId="4" borderId="9" xfId="1" applyFont="1" applyFill="1" applyBorder="1" applyAlignment="1">
      <alignment horizontal="right" vertical="center"/>
    </xf>
    <xf numFmtId="0" fontId="13" fillId="4" borderId="9" xfId="0" applyFont="1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0" fillId="4" borderId="8" xfId="0" applyFill="1" applyBorder="1" applyAlignment="1">
      <alignment horizontal="left"/>
    </xf>
    <xf numFmtId="44" fontId="0" fillId="4" borderId="6" xfId="1" applyFont="1" applyFill="1" applyBorder="1" applyAlignment="1">
      <alignment horizontal="center"/>
    </xf>
    <xf numFmtId="44" fontId="0" fillId="4" borderId="7" xfId="1" applyFont="1" applyFill="1" applyBorder="1" applyAlignment="1">
      <alignment horizontal="center"/>
    </xf>
    <xf numFmtId="44" fontId="0" fillId="4" borderId="8" xfId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horizontal="left" vertical="center" wrapText="1"/>
    </xf>
    <xf numFmtId="0" fontId="6" fillId="4" borderId="12" xfId="0" applyFont="1" applyFill="1" applyBorder="1" applyAlignment="1">
      <alignment horizontal="left" vertical="center" wrapText="1"/>
    </xf>
    <xf numFmtId="44" fontId="6" fillId="4" borderId="1" xfId="0" applyNumberFormat="1" applyFont="1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vertical="center" wrapText="1"/>
    </xf>
    <xf numFmtId="0" fontId="0" fillId="4" borderId="11" xfId="0" applyFill="1" applyBorder="1" applyAlignment="1">
      <alignment horizontal="left" vertical="center" wrapText="1"/>
    </xf>
    <xf numFmtId="0" fontId="0" fillId="4" borderId="12" xfId="0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6" fillId="4" borderId="6" xfId="0" applyFont="1" applyFill="1" applyBorder="1" applyAlignment="1">
      <alignment horizontal="left" wrapText="1"/>
    </xf>
    <xf numFmtId="0" fontId="6" fillId="4" borderId="7" xfId="0" applyFont="1" applyFill="1" applyBorder="1" applyAlignment="1">
      <alignment horizontal="left" wrapText="1"/>
    </xf>
    <xf numFmtId="0" fontId="6" fillId="4" borderId="8" xfId="0" applyFont="1" applyFill="1" applyBorder="1" applyAlignment="1">
      <alignment horizontal="left" wrapText="1"/>
    </xf>
    <xf numFmtId="44" fontId="6" fillId="4" borderId="6" xfId="1" applyFont="1" applyFill="1" applyBorder="1" applyAlignment="1">
      <alignment horizontal="left" vertical="center"/>
    </xf>
    <xf numFmtId="44" fontId="0" fillId="4" borderId="7" xfId="1" applyFont="1" applyFill="1" applyBorder="1" applyAlignment="1">
      <alignment horizontal="left" vertical="center"/>
    </xf>
    <xf numFmtId="44" fontId="0" fillId="4" borderId="8" xfId="1" applyFont="1" applyFill="1" applyBorder="1" applyAlignment="1">
      <alignment horizontal="left" vertical="center"/>
    </xf>
    <xf numFmtId="44" fontId="6" fillId="4" borderId="13" xfId="0" applyNumberFormat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44" fontId="6" fillId="4" borderId="6" xfId="0" applyNumberFormat="1" applyFont="1" applyFill="1" applyBorder="1" applyAlignment="1">
      <alignment horizontal="left"/>
    </xf>
    <xf numFmtId="0" fontId="13" fillId="0" borderId="9" xfId="0" applyFont="1" applyFill="1" applyBorder="1" applyAlignment="1">
      <alignment horizontal="left"/>
    </xf>
    <xf numFmtId="0" fontId="0" fillId="0" borderId="6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6" fillId="4" borderId="13" xfId="0" applyFont="1" applyFill="1" applyBorder="1" applyAlignment="1">
      <alignment vertical="center" wrapText="1"/>
    </xf>
    <xf numFmtId="0" fontId="6" fillId="4" borderId="15" xfId="0" applyFont="1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6" fillId="4" borderId="9" xfId="0" applyFont="1" applyFill="1" applyBorder="1" applyAlignment="1">
      <alignment horizontal="left" vertical="center" wrapText="1"/>
    </xf>
    <xf numFmtId="0" fontId="0" fillId="4" borderId="9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left" vertical="center" wrapText="1"/>
    </xf>
    <xf numFmtId="0" fontId="0" fillId="4" borderId="14" xfId="0" applyFill="1" applyBorder="1" applyAlignment="1">
      <alignment horizontal="left" vertical="center" wrapText="1"/>
    </xf>
    <xf numFmtId="0" fontId="0" fillId="4" borderId="15" xfId="0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8" fontId="6" fillId="4" borderId="1" xfId="0" applyNumberFormat="1" applyFont="1" applyFill="1" applyBorder="1" applyAlignment="1">
      <alignment vertical="center" wrapText="1"/>
    </xf>
    <xf numFmtId="0" fontId="0" fillId="4" borderId="2" xfId="0" applyFill="1" applyBorder="1" applyAlignment="1">
      <alignment vertical="center" wrapText="1"/>
    </xf>
    <xf numFmtId="0" fontId="0" fillId="4" borderId="3" xfId="0" applyFill="1" applyBorder="1" applyAlignment="1">
      <alignment vertical="center" wrapText="1"/>
    </xf>
    <xf numFmtId="0" fontId="0" fillId="4" borderId="10" xfId="0" applyFill="1" applyBorder="1" applyAlignment="1">
      <alignment vertical="center" wrapText="1"/>
    </xf>
    <xf numFmtId="0" fontId="0" fillId="4" borderId="11" xfId="0" applyFill="1" applyBorder="1" applyAlignment="1">
      <alignment vertical="center" wrapText="1"/>
    </xf>
    <xf numFmtId="0" fontId="0" fillId="4" borderId="12" xfId="0" applyFill="1" applyBorder="1" applyAlignment="1">
      <alignment vertical="center" wrapText="1"/>
    </xf>
    <xf numFmtId="8" fontId="0" fillId="4" borderId="1" xfId="0" applyNumberFormat="1" applyFill="1" applyBorder="1" applyAlignment="1">
      <alignment vertical="center" wrapText="1"/>
    </xf>
    <xf numFmtId="0" fontId="6" fillId="4" borderId="6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left" vertical="center" wrapText="1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6" fillId="4" borderId="9" xfId="0" applyFont="1" applyFill="1" applyBorder="1" applyAlignment="1">
      <alignment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0" fontId="0" fillId="4" borderId="0" xfId="0" applyFill="1" applyBorder="1" applyAlignment="1">
      <alignment horizontal="left" vertical="center" wrapText="1"/>
    </xf>
    <xf numFmtId="0" fontId="0" fillId="4" borderId="5" xfId="0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0" fillId="3" borderId="11" xfId="0" applyFill="1" applyBorder="1" applyAlignment="1">
      <alignment horizontal="left" vertical="center" wrapText="1"/>
    </xf>
    <xf numFmtId="0" fontId="0" fillId="3" borderId="12" xfId="0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left" vertical="center"/>
    </xf>
    <xf numFmtId="0" fontId="0" fillId="4" borderId="11" xfId="0" applyFill="1" applyBorder="1" applyAlignment="1">
      <alignment horizontal="left" vertical="center"/>
    </xf>
    <xf numFmtId="0" fontId="0" fillId="4" borderId="12" xfId="0" applyFill="1" applyBorder="1" applyAlignment="1">
      <alignment horizontal="left" vertical="center"/>
    </xf>
    <xf numFmtId="0" fontId="0" fillId="4" borderId="10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left" vertical="top" wrapText="1"/>
    </xf>
    <xf numFmtId="0" fontId="0" fillId="4" borderId="14" xfId="0" applyFill="1" applyBorder="1" applyAlignment="1">
      <alignment horizontal="left" vertical="top" wrapText="1"/>
    </xf>
    <xf numFmtId="0" fontId="0" fillId="4" borderId="15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/>
    </xf>
    <xf numFmtId="0" fontId="0" fillId="4" borderId="4" xfId="0" applyFill="1" applyBorder="1" applyAlignment="1">
      <alignment horizontal="left" vertical="top"/>
    </xf>
    <xf numFmtId="0" fontId="0" fillId="4" borderId="5" xfId="0" applyFill="1" applyBorder="1" applyAlignment="1">
      <alignment horizontal="left" vertical="top"/>
    </xf>
    <xf numFmtId="0" fontId="0" fillId="4" borderId="10" xfId="0" applyFill="1" applyBorder="1" applyAlignment="1">
      <alignment horizontal="left" vertical="top"/>
    </xf>
    <xf numFmtId="0" fontId="0" fillId="4" borderId="12" xfId="0" applyFill="1" applyBorder="1" applyAlignment="1">
      <alignment horizontal="left" vertical="top"/>
    </xf>
    <xf numFmtId="0" fontId="0" fillId="4" borderId="13" xfId="0" applyFill="1" applyBorder="1" applyAlignment="1">
      <alignment horizontal="center" wrapText="1"/>
    </xf>
    <xf numFmtId="0" fontId="0" fillId="4" borderId="14" xfId="0" applyFill="1" applyBorder="1" applyAlignment="1">
      <alignment horizontal="center" wrapText="1"/>
    </xf>
    <xf numFmtId="0" fontId="0" fillId="4" borderId="15" xfId="0" applyFill="1" applyBorder="1" applyAlignment="1">
      <alignment horizontal="center" wrapText="1"/>
    </xf>
    <xf numFmtId="0" fontId="6" fillId="4" borderId="13" xfId="0" applyFont="1" applyFill="1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4" borderId="6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0" fillId="4" borderId="14" xfId="0" applyFill="1" applyBorder="1" applyAlignment="1">
      <alignment vertical="center" wrapText="1"/>
    </xf>
    <xf numFmtId="0" fontId="0" fillId="4" borderId="15" xfId="0" applyFill="1" applyBorder="1" applyAlignment="1">
      <alignment vertical="center" wrapText="1"/>
    </xf>
    <xf numFmtId="0" fontId="0" fillId="3" borderId="10" xfId="0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top" wrapText="1"/>
    </xf>
    <xf numFmtId="0" fontId="6" fillId="4" borderId="2" xfId="0" applyFont="1" applyFill="1" applyBorder="1" applyAlignment="1">
      <alignment horizontal="left" vertical="top" wrapText="1"/>
    </xf>
    <xf numFmtId="0" fontId="6" fillId="4" borderId="3" xfId="0" applyFont="1" applyFill="1" applyBorder="1" applyAlignment="1">
      <alignment horizontal="left" vertical="top" wrapText="1"/>
    </xf>
    <xf numFmtId="0" fontId="6" fillId="4" borderId="10" xfId="0" applyFont="1" applyFill="1" applyBorder="1" applyAlignment="1">
      <alignment horizontal="center" vertical="top" wrapText="1"/>
    </xf>
    <xf numFmtId="0" fontId="6" fillId="4" borderId="11" xfId="0" applyFont="1" applyFill="1" applyBorder="1" applyAlignment="1">
      <alignment horizontal="center" vertical="top" wrapText="1"/>
    </xf>
    <xf numFmtId="0" fontId="6" fillId="4" borderId="12" xfId="0" applyFont="1" applyFill="1" applyBorder="1" applyAlignment="1">
      <alignment horizontal="center" vertical="top" wrapText="1"/>
    </xf>
    <xf numFmtId="0" fontId="0" fillId="4" borderId="7" xfId="0" applyFill="1" applyBorder="1" applyAlignment="1">
      <alignment horizontal="center" vertical="center" wrapText="1"/>
    </xf>
    <xf numFmtId="49" fontId="0" fillId="4" borderId="13" xfId="0" applyNumberFormat="1" applyFill="1" applyBorder="1" applyAlignment="1">
      <alignment horizontal="left" vertical="top" wrapText="1"/>
    </xf>
    <xf numFmtId="49" fontId="0" fillId="4" borderId="14" xfId="0" applyNumberFormat="1" applyFill="1" applyBorder="1" applyAlignment="1">
      <alignment horizontal="left" vertical="top" wrapText="1"/>
    </xf>
    <xf numFmtId="49" fontId="0" fillId="4" borderId="15" xfId="0" applyNumberFormat="1" applyFill="1" applyBorder="1" applyAlignment="1">
      <alignment horizontal="left" vertical="top" wrapText="1"/>
    </xf>
    <xf numFmtId="0" fontId="0" fillId="4" borderId="13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49" fontId="6" fillId="4" borderId="13" xfId="0" applyNumberFormat="1" applyFont="1" applyFill="1" applyBorder="1" applyAlignment="1">
      <alignment horizontal="center" vertical="center" wrapText="1"/>
    </xf>
    <xf numFmtId="49" fontId="0" fillId="4" borderId="14" xfId="0" applyNumberForma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9" fontId="0" fillId="0" borderId="6" xfId="5" applyFont="1" applyFill="1" applyBorder="1" applyAlignment="1">
      <alignment horizontal="center"/>
    </xf>
    <xf numFmtId="9" fontId="0" fillId="0" borderId="8" xfId="5" applyFont="1" applyFill="1" applyBorder="1" applyAlignment="1">
      <alignment horizontal="center"/>
    </xf>
    <xf numFmtId="49" fontId="0" fillId="4" borderId="15" xfId="0" applyNumberForma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/>
    </xf>
    <xf numFmtId="0" fontId="0" fillId="8" borderId="6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6" fillId="0" borderId="9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wrapText="1"/>
    </xf>
    <xf numFmtId="0" fontId="0" fillId="0" borderId="9" xfId="0" applyFill="1" applyBorder="1" applyAlignment="1">
      <alignment horizont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14" fontId="0" fillId="0" borderId="6" xfId="0" applyNumberForma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2" fillId="3" borderId="9" xfId="0" applyFont="1" applyFill="1" applyBorder="1"/>
    <xf numFmtId="44" fontId="0" fillId="0" borderId="6" xfId="1" applyFont="1" applyBorder="1" applyAlignment="1">
      <alignment horizontal="center"/>
    </xf>
    <xf numFmtId="44" fontId="0" fillId="0" borderId="7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4" fontId="0" fillId="0" borderId="9" xfId="1" applyFont="1" applyBorder="1" applyAlignment="1">
      <alignment horizontal="center"/>
    </xf>
    <xf numFmtId="44" fontId="0" fillId="0" borderId="9" xfId="1" applyFont="1" applyBorder="1"/>
    <xf numFmtId="0" fontId="0" fillId="0" borderId="4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6" fillId="0" borderId="13" xfId="0" applyFont="1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9" fillId="0" borderId="15" xfId="0" applyFont="1" applyFill="1" applyBorder="1" applyAlignment="1">
      <alignment horizontal="left" vertical="center" wrapText="1"/>
    </xf>
    <xf numFmtId="44" fontId="2" fillId="3" borderId="9" xfId="1" applyFont="1" applyFill="1" applyBorder="1" applyAlignment="1">
      <alignment horizontal="center"/>
    </xf>
    <xf numFmtId="44" fontId="2" fillId="3" borderId="9" xfId="1" applyFont="1" applyFill="1" applyBorder="1"/>
    <xf numFmtId="0" fontId="0" fillId="4" borderId="5" xfId="0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44" fontId="6" fillId="4" borderId="1" xfId="0" applyNumberFormat="1" applyFont="1" applyFill="1" applyBorder="1" applyAlignment="1">
      <alignment vertical="center" wrapText="1"/>
    </xf>
    <xf numFmtId="44" fontId="0" fillId="4" borderId="2" xfId="0" applyNumberFormat="1" applyFill="1" applyBorder="1" applyAlignment="1">
      <alignment vertical="center" wrapText="1"/>
    </xf>
    <xf numFmtId="44" fontId="0" fillId="4" borderId="3" xfId="0" applyNumberFormat="1" applyFill="1" applyBorder="1" applyAlignment="1">
      <alignment vertical="center" wrapText="1"/>
    </xf>
    <xf numFmtId="44" fontId="0" fillId="4" borderId="10" xfId="0" applyNumberFormat="1" applyFill="1" applyBorder="1" applyAlignment="1">
      <alignment vertical="center" wrapText="1"/>
    </xf>
    <xf numFmtId="44" fontId="0" fillId="4" borderId="11" xfId="0" applyNumberFormat="1" applyFill="1" applyBorder="1" applyAlignment="1">
      <alignment vertical="center" wrapText="1"/>
    </xf>
    <xf numFmtId="44" fontId="0" fillId="4" borderId="12" xfId="0" applyNumberFormat="1" applyFill="1" applyBorder="1" applyAlignment="1">
      <alignment vertical="center" wrapText="1"/>
    </xf>
    <xf numFmtId="44" fontId="0" fillId="4" borderId="1" xfId="0" applyNumberFormat="1" applyFill="1" applyBorder="1" applyAlignment="1">
      <alignment horizontal="center" vertical="center" wrapText="1"/>
    </xf>
    <xf numFmtId="44" fontId="0" fillId="4" borderId="2" xfId="0" applyNumberFormat="1" applyFill="1" applyBorder="1" applyAlignment="1">
      <alignment horizontal="center" vertical="center" wrapText="1"/>
    </xf>
    <xf numFmtId="44" fontId="0" fillId="4" borderId="3" xfId="0" applyNumberFormat="1" applyFill="1" applyBorder="1" applyAlignment="1">
      <alignment horizontal="center" vertical="center" wrapText="1"/>
    </xf>
    <xf numFmtId="44" fontId="0" fillId="4" borderId="10" xfId="0" applyNumberFormat="1" applyFill="1" applyBorder="1" applyAlignment="1">
      <alignment horizontal="center" vertical="center" wrapText="1"/>
    </xf>
    <xf numFmtId="44" fontId="0" fillId="4" borderId="11" xfId="0" applyNumberFormat="1" applyFill="1" applyBorder="1" applyAlignment="1">
      <alignment horizontal="center" vertical="center" wrapText="1"/>
    </xf>
    <xf numFmtId="44" fontId="0" fillId="4" borderId="12" xfId="0" applyNumberFormat="1" applyFill="1" applyBorder="1" applyAlignment="1">
      <alignment horizontal="center" vertical="center" wrapText="1"/>
    </xf>
    <xf numFmtId="44" fontId="0" fillId="4" borderId="6" xfId="1" applyFont="1" applyFill="1" applyBorder="1" applyAlignment="1">
      <alignment horizontal="center" vertical="center" wrapText="1"/>
    </xf>
    <xf numFmtId="44" fontId="0" fillId="4" borderId="8" xfId="1" applyFont="1" applyFill="1" applyBorder="1" applyAlignment="1">
      <alignment horizontal="center" vertical="center" wrapText="1"/>
    </xf>
    <xf numFmtId="9" fontId="0" fillId="4" borderId="6" xfId="5" applyFont="1" applyFill="1" applyBorder="1" applyAlignment="1">
      <alignment horizontal="center" vertical="center" wrapText="1"/>
    </xf>
    <xf numFmtId="9" fontId="0" fillId="4" borderId="8" xfId="5" applyFont="1" applyFill="1" applyBorder="1" applyAlignment="1">
      <alignment horizontal="center" vertical="center" wrapText="1"/>
    </xf>
    <xf numFmtId="49" fontId="0" fillId="4" borderId="13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44" fontId="0" fillId="0" borderId="9" xfId="0" applyNumberFormat="1" applyBorder="1" applyAlignment="1">
      <alignment horizontal="center"/>
    </xf>
    <xf numFmtId="44" fontId="0" fillId="0" borderId="9" xfId="0" applyNumberFormat="1" applyBorder="1"/>
    <xf numFmtId="44" fontId="2" fillId="3" borderId="6" xfId="0" applyNumberFormat="1" applyFont="1" applyFill="1" applyBorder="1" applyAlignment="1">
      <alignment horizontal="center"/>
    </xf>
    <xf numFmtId="44" fontId="2" fillId="3" borderId="9" xfId="0" applyNumberFormat="1" applyFont="1" applyFill="1" applyBorder="1" applyAlignment="1">
      <alignment horizontal="center"/>
    </xf>
    <xf numFmtId="44" fontId="0" fillId="0" borderId="6" xfId="0" applyNumberFormat="1" applyBorder="1" applyAlignment="1">
      <alignment horizontal="center"/>
    </xf>
    <xf numFmtId="44" fontId="0" fillId="0" borderId="7" xfId="0" applyNumberFormat="1" applyBorder="1" applyAlignment="1">
      <alignment horizontal="center"/>
    </xf>
    <xf numFmtId="44" fontId="0" fillId="0" borderId="8" xfId="0" applyNumberFormat="1" applyBorder="1" applyAlignment="1">
      <alignment horizontal="center"/>
    </xf>
    <xf numFmtId="8" fontId="0" fillId="0" borderId="0" xfId="0" applyNumberFormat="1" applyAlignment="1">
      <alignment horizontal="center"/>
    </xf>
    <xf numFmtId="43" fontId="0" fillId="0" borderId="6" xfId="0" applyNumberFormat="1" applyBorder="1" applyAlignment="1">
      <alignment horizontal="center"/>
    </xf>
    <xf numFmtId="43" fontId="0" fillId="0" borderId="7" xfId="0" applyNumberFormat="1" applyBorder="1" applyAlignment="1">
      <alignment horizontal="center"/>
    </xf>
    <xf numFmtId="43" fontId="0" fillId="0" borderId="8" xfId="0" applyNumberFormat="1" applyBorder="1" applyAlignment="1">
      <alignment horizontal="center"/>
    </xf>
    <xf numFmtId="43" fontId="2" fillId="3" borderId="6" xfId="0" applyNumberFormat="1" applyFont="1" applyFill="1" applyBorder="1" applyAlignment="1">
      <alignment horizontal="center"/>
    </xf>
    <xf numFmtId="43" fontId="2" fillId="3" borderId="7" xfId="0" applyNumberFormat="1" applyFont="1" applyFill="1" applyBorder="1" applyAlignment="1">
      <alignment horizontal="center"/>
    </xf>
    <xf numFmtId="43" fontId="2" fillId="3" borderId="8" xfId="0" applyNumberFormat="1" applyFont="1" applyFill="1" applyBorder="1" applyAlignment="1">
      <alignment horizontal="center"/>
    </xf>
    <xf numFmtId="0" fontId="9" fillId="4" borderId="13" xfId="0" applyFont="1" applyFill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0" fillId="4" borderId="6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9" fillId="0" borderId="1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14" fontId="0" fillId="0" borderId="6" xfId="0" applyNumberFormat="1" applyFill="1" applyBorder="1" applyAlignment="1">
      <alignment horizontal="left" vertical="center" wrapText="1"/>
    </xf>
    <xf numFmtId="43" fontId="0" fillId="0" borderId="9" xfId="0" applyNumberFormat="1" applyBorder="1" applyAlignment="1">
      <alignment horizontal="center"/>
    </xf>
    <xf numFmtId="43" fontId="0" fillId="0" borderId="9" xfId="0" applyNumberFormat="1" applyBorder="1"/>
  </cellXfs>
  <cellStyles count="6">
    <cellStyle name="Millares 2" xfId="4"/>
    <cellStyle name="Moneda" xfId="1" builtinId="4"/>
    <cellStyle name="Moneda 2" xfId="3"/>
    <cellStyle name="Normal" xfId="0" builtinId="0"/>
    <cellStyle name="Normal 2" xfId="2"/>
    <cellStyle name="Porcentaj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25</xdr:row>
      <xdr:rowOff>0</xdr:rowOff>
    </xdr:from>
    <xdr:to>
      <xdr:col>11</xdr:col>
      <xdr:colOff>158750</xdr:colOff>
      <xdr:row>25</xdr:row>
      <xdr:rowOff>0</xdr:rowOff>
    </xdr:to>
    <xdr:cxnSp macro="">
      <xdr:nvCxnSpPr>
        <xdr:cNvPr id="3" name="2 Conector recto"/>
        <xdr:cNvCxnSpPr/>
      </xdr:nvCxnSpPr>
      <xdr:spPr>
        <a:xfrm>
          <a:off x="2349500" y="5984875"/>
          <a:ext cx="3365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228600</xdr:colOff>
      <xdr:row>49</xdr:row>
      <xdr:rowOff>0</xdr:rowOff>
    </xdr:from>
    <xdr:to>
      <xdr:col>17</xdr:col>
      <xdr:colOff>476250</xdr:colOff>
      <xdr:row>49</xdr:row>
      <xdr:rowOff>0</xdr:rowOff>
    </xdr:to>
    <xdr:sp macro="" textlink="">
      <xdr:nvSpPr>
        <xdr:cNvPr id="2" name="Text Box 32"/>
        <xdr:cNvSpPr txBox="1">
          <a:spLocks noChangeArrowheads="1"/>
        </xdr:cNvSpPr>
      </xdr:nvSpPr>
      <xdr:spPr bwMode="auto">
        <a:xfrm>
          <a:off x="10953750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48</xdr:row>
      <xdr:rowOff>180975</xdr:rowOff>
    </xdr:from>
    <xdr:to>
      <xdr:col>2</xdr:col>
      <xdr:colOff>942975</xdr:colOff>
      <xdr:row>48</xdr:row>
      <xdr:rowOff>361950</xdr:rowOff>
    </xdr:to>
    <xdr:sp macro="" textlink="">
      <xdr:nvSpPr>
        <xdr:cNvPr id="3" name="Text Box 43"/>
        <xdr:cNvSpPr txBox="1">
          <a:spLocks noChangeArrowheads="1"/>
        </xdr:cNvSpPr>
      </xdr:nvSpPr>
      <xdr:spPr bwMode="auto">
        <a:xfrm>
          <a:off x="317182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61</xdr:row>
      <xdr:rowOff>19050</xdr:rowOff>
    </xdr:from>
    <xdr:to>
      <xdr:col>14</xdr:col>
      <xdr:colOff>295275</xdr:colOff>
      <xdr:row>61</xdr:row>
      <xdr:rowOff>228600</xdr:rowOff>
    </xdr:to>
    <xdr:sp macro="" textlink="">
      <xdr:nvSpPr>
        <xdr:cNvPr id="4" name="Text Box 44"/>
        <xdr:cNvSpPr txBox="1">
          <a:spLocks noChangeArrowheads="1"/>
        </xdr:cNvSpPr>
      </xdr:nvSpPr>
      <xdr:spPr bwMode="auto">
        <a:xfrm>
          <a:off x="9553575" y="15754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61</xdr:row>
      <xdr:rowOff>19050</xdr:rowOff>
    </xdr:from>
    <xdr:to>
      <xdr:col>17</xdr:col>
      <xdr:colOff>742950</xdr:colOff>
      <xdr:row>61</xdr:row>
      <xdr:rowOff>238125</xdr:rowOff>
    </xdr:to>
    <xdr:sp macro="" textlink="">
      <xdr:nvSpPr>
        <xdr:cNvPr id="5" name="Text Box 45"/>
        <xdr:cNvSpPr txBox="1">
          <a:spLocks noChangeArrowheads="1"/>
        </xdr:cNvSpPr>
      </xdr:nvSpPr>
      <xdr:spPr bwMode="auto">
        <a:xfrm>
          <a:off x="11220450" y="157543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2</xdr:col>
      <xdr:colOff>485775</xdr:colOff>
      <xdr:row>70</xdr:row>
      <xdr:rowOff>0</xdr:rowOff>
    </xdr:from>
    <xdr:to>
      <xdr:col>2</xdr:col>
      <xdr:colOff>733425</xdr:colOff>
      <xdr:row>70</xdr:row>
      <xdr:rowOff>0</xdr:rowOff>
    </xdr:to>
    <xdr:sp macro="" textlink="">
      <xdr:nvSpPr>
        <xdr:cNvPr id="6" name="Text Box 45"/>
        <xdr:cNvSpPr txBox="1">
          <a:spLocks noChangeArrowheads="1"/>
        </xdr:cNvSpPr>
      </xdr:nvSpPr>
      <xdr:spPr bwMode="auto">
        <a:xfrm>
          <a:off x="2962275" y="178117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6</xdr:row>
      <xdr:rowOff>19050</xdr:rowOff>
    </xdr:from>
    <xdr:to>
      <xdr:col>0</xdr:col>
      <xdr:colOff>1695450</xdr:colOff>
      <xdr:row>7</xdr:row>
      <xdr:rowOff>66675</xdr:rowOff>
    </xdr:to>
    <xdr:sp macro="" textlink="">
      <xdr:nvSpPr>
        <xdr:cNvPr id="7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11</xdr:row>
      <xdr:rowOff>95250</xdr:rowOff>
    </xdr:from>
    <xdr:to>
      <xdr:col>0</xdr:col>
      <xdr:colOff>1695450</xdr:colOff>
      <xdr:row>12</xdr:row>
      <xdr:rowOff>142875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16</xdr:row>
      <xdr:rowOff>114300</xdr:rowOff>
    </xdr:from>
    <xdr:to>
      <xdr:col>10</xdr:col>
      <xdr:colOff>266700</xdr:colOff>
      <xdr:row>17</xdr:row>
      <xdr:rowOff>142875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8210550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22</xdr:row>
      <xdr:rowOff>19050</xdr:rowOff>
    </xdr:from>
    <xdr:to>
      <xdr:col>1</xdr:col>
      <xdr:colOff>723900</xdr:colOff>
      <xdr:row>22</xdr:row>
      <xdr:rowOff>219075</xdr:rowOff>
    </xdr:to>
    <xdr:sp macro="" textlink="">
      <xdr:nvSpPr>
        <xdr:cNvPr id="10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22</xdr:row>
      <xdr:rowOff>38100</xdr:rowOff>
    </xdr:from>
    <xdr:to>
      <xdr:col>2</xdr:col>
      <xdr:colOff>952500</xdr:colOff>
      <xdr:row>22</xdr:row>
      <xdr:rowOff>247650</xdr:rowOff>
    </xdr:to>
    <xdr:sp macro="" textlink="">
      <xdr:nvSpPr>
        <xdr:cNvPr id="11" name="Text Box 20"/>
        <xdr:cNvSpPr txBox="1">
          <a:spLocks noChangeArrowheads="1"/>
        </xdr:cNvSpPr>
      </xdr:nvSpPr>
      <xdr:spPr bwMode="auto">
        <a:xfrm>
          <a:off x="318135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13</xdr:row>
      <xdr:rowOff>19050</xdr:rowOff>
    </xdr:from>
    <xdr:to>
      <xdr:col>0</xdr:col>
      <xdr:colOff>1695450</xdr:colOff>
      <xdr:row>14</xdr:row>
      <xdr:rowOff>66675</xdr:rowOff>
    </xdr:to>
    <xdr:sp macro="" textlink="">
      <xdr:nvSpPr>
        <xdr:cNvPr id="12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25</xdr:row>
      <xdr:rowOff>9525</xdr:rowOff>
    </xdr:from>
    <xdr:to>
      <xdr:col>3</xdr:col>
      <xdr:colOff>1</xdr:colOff>
      <xdr:row>25</xdr:row>
      <xdr:rowOff>190500</xdr:rowOff>
    </xdr:to>
    <xdr:sp macro="" textlink="">
      <xdr:nvSpPr>
        <xdr:cNvPr id="13" name="Text Box 25"/>
        <xdr:cNvSpPr txBox="1">
          <a:spLocks noChangeArrowheads="1"/>
        </xdr:cNvSpPr>
      </xdr:nvSpPr>
      <xdr:spPr bwMode="auto">
        <a:xfrm>
          <a:off x="321945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25</xdr:row>
      <xdr:rowOff>9525</xdr:rowOff>
    </xdr:from>
    <xdr:to>
      <xdr:col>4</xdr:col>
      <xdr:colOff>0</xdr:colOff>
      <xdr:row>25</xdr:row>
      <xdr:rowOff>209551</xdr:rowOff>
    </xdr:to>
    <xdr:sp macro="" textlink="">
      <xdr:nvSpPr>
        <xdr:cNvPr id="14" name="Text Box 27"/>
        <xdr:cNvSpPr txBox="1">
          <a:spLocks noChangeArrowheads="1"/>
        </xdr:cNvSpPr>
      </xdr:nvSpPr>
      <xdr:spPr bwMode="auto">
        <a:xfrm>
          <a:off x="404812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27</xdr:row>
      <xdr:rowOff>38100</xdr:rowOff>
    </xdr:from>
    <xdr:to>
      <xdr:col>0</xdr:col>
      <xdr:colOff>1695450</xdr:colOff>
      <xdr:row>28</xdr:row>
      <xdr:rowOff>85725</xdr:rowOff>
    </xdr:to>
    <xdr:sp macro="" textlink="">
      <xdr:nvSpPr>
        <xdr:cNvPr id="15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31</xdr:row>
      <xdr:rowOff>38100</xdr:rowOff>
    </xdr:from>
    <xdr:to>
      <xdr:col>0</xdr:col>
      <xdr:colOff>1685925</xdr:colOff>
      <xdr:row>32</xdr:row>
      <xdr:rowOff>85725</xdr:rowOff>
    </xdr:to>
    <xdr:sp macro="" textlink="">
      <xdr:nvSpPr>
        <xdr:cNvPr id="16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49</xdr:row>
      <xdr:rowOff>0</xdr:rowOff>
    </xdr:from>
    <xdr:to>
      <xdr:col>17</xdr:col>
      <xdr:colOff>476250</xdr:colOff>
      <xdr:row>49</xdr:row>
      <xdr:rowOff>0</xdr:rowOff>
    </xdr:to>
    <xdr:sp macro="" textlink="">
      <xdr:nvSpPr>
        <xdr:cNvPr id="17" name="Text Box 32"/>
        <xdr:cNvSpPr txBox="1">
          <a:spLocks noChangeArrowheads="1"/>
        </xdr:cNvSpPr>
      </xdr:nvSpPr>
      <xdr:spPr bwMode="auto">
        <a:xfrm>
          <a:off x="10953750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685800</xdr:colOff>
      <xdr:row>61</xdr:row>
      <xdr:rowOff>342900</xdr:rowOff>
    </xdr:from>
    <xdr:to>
      <xdr:col>2</xdr:col>
      <xdr:colOff>933450</xdr:colOff>
      <xdr:row>61</xdr:row>
      <xdr:rowOff>571500</xdr:rowOff>
    </xdr:to>
    <xdr:sp macro="" textlink="">
      <xdr:nvSpPr>
        <xdr:cNvPr id="18" name="Text Box 43"/>
        <xdr:cNvSpPr txBox="1">
          <a:spLocks noChangeArrowheads="1"/>
        </xdr:cNvSpPr>
      </xdr:nvSpPr>
      <xdr:spPr bwMode="auto">
        <a:xfrm>
          <a:off x="3162300" y="16078200"/>
          <a:ext cx="247650" cy="2286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30</a:t>
          </a:r>
        </a:p>
      </xdr:txBody>
    </xdr:sp>
    <xdr:clientData/>
  </xdr:twoCellAnchor>
  <xdr:twoCellAnchor>
    <xdr:from>
      <xdr:col>10</xdr:col>
      <xdr:colOff>0</xdr:colOff>
      <xdr:row>61</xdr:row>
      <xdr:rowOff>28575</xdr:rowOff>
    </xdr:from>
    <xdr:to>
      <xdr:col>10</xdr:col>
      <xdr:colOff>247650</xdr:colOff>
      <xdr:row>61</xdr:row>
      <xdr:rowOff>238125</xdr:rowOff>
    </xdr:to>
    <xdr:sp macro="" textlink="">
      <xdr:nvSpPr>
        <xdr:cNvPr id="19" name="Text Box 44"/>
        <xdr:cNvSpPr txBox="1">
          <a:spLocks noChangeArrowheads="1"/>
        </xdr:cNvSpPr>
      </xdr:nvSpPr>
      <xdr:spPr bwMode="auto">
        <a:xfrm>
          <a:off x="8181975" y="157638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48</xdr:row>
      <xdr:rowOff>247650</xdr:rowOff>
    </xdr:from>
    <xdr:to>
      <xdr:col>4</xdr:col>
      <xdr:colOff>19050</xdr:colOff>
      <xdr:row>49</xdr:row>
      <xdr:rowOff>38100</xdr:rowOff>
    </xdr:to>
    <xdr:sp macro="" textlink="">
      <xdr:nvSpPr>
        <xdr:cNvPr id="20" name="Text Box 45"/>
        <xdr:cNvSpPr txBox="1">
          <a:spLocks noChangeArrowheads="1"/>
        </xdr:cNvSpPr>
      </xdr:nvSpPr>
      <xdr:spPr bwMode="auto">
        <a:xfrm>
          <a:off x="406717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75</xdr:row>
      <xdr:rowOff>85726</xdr:rowOff>
    </xdr:from>
    <xdr:to>
      <xdr:col>0</xdr:col>
      <xdr:colOff>1695450</xdr:colOff>
      <xdr:row>76</xdr:row>
      <xdr:rowOff>142875</xdr:rowOff>
    </xdr:to>
    <xdr:sp macro="" textlink="">
      <xdr:nvSpPr>
        <xdr:cNvPr id="21" name="Text Box 46"/>
        <xdr:cNvSpPr txBox="1">
          <a:spLocks noChangeArrowheads="1"/>
        </xdr:cNvSpPr>
      </xdr:nvSpPr>
      <xdr:spPr bwMode="auto">
        <a:xfrm>
          <a:off x="1447800" y="2139315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35</xdr:row>
      <xdr:rowOff>152401</xdr:rowOff>
    </xdr:from>
    <xdr:to>
      <xdr:col>2</xdr:col>
      <xdr:colOff>971549</xdr:colOff>
      <xdr:row>35</xdr:row>
      <xdr:rowOff>323851</xdr:rowOff>
    </xdr:to>
    <xdr:sp macro="" textlink="">
      <xdr:nvSpPr>
        <xdr:cNvPr id="22" name="Text Box 47"/>
        <xdr:cNvSpPr txBox="1">
          <a:spLocks noChangeArrowheads="1"/>
        </xdr:cNvSpPr>
      </xdr:nvSpPr>
      <xdr:spPr bwMode="auto">
        <a:xfrm>
          <a:off x="322897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71</xdr:row>
      <xdr:rowOff>247650</xdr:rowOff>
    </xdr:from>
    <xdr:to>
      <xdr:col>2</xdr:col>
      <xdr:colOff>733425</xdr:colOff>
      <xdr:row>71</xdr:row>
      <xdr:rowOff>457200</xdr:rowOff>
    </xdr:to>
    <xdr:sp macro="" textlink="">
      <xdr:nvSpPr>
        <xdr:cNvPr id="23" name="Text Box 45"/>
        <xdr:cNvSpPr txBox="1">
          <a:spLocks noChangeArrowheads="1"/>
        </xdr:cNvSpPr>
      </xdr:nvSpPr>
      <xdr:spPr bwMode="auto">
        <a:xfrm>
          <a:off x="2962275" y="200787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6</xdr:row>
      <xdr:rowOff>19050</xdr:rowOff>
    </xdr:from>
    <xdr:to>
      <xdr:col>0</xdr:col>
      <xdr:colOff>1695450</xdr:colOff>
      <xdr:row>7</xdr:row>
      <xdr:rowOff>66675</xdr:rowOff>
    </xdr:to>
    <xdr:sp macro="" textlink="">
      <xdr:nvSpPr>
        <xdr:cNvPr id="24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11</xdr:row>
      <xdr:rowOff>95250</xdr:rowOff>
    </xdr:from>
    <xdr:to>
      <xdr:col>0</xdr:col>
      <xdr:colOff>1695450</xdr:colOff>
      <xdr:row>12</xdr:row>
      <xdr:rowOff>142875</xdr:rowOff>
    </xdr:to>
    <xdr:sp macro="" textlink="">
      <xdr:nvSpPr>
        <xdr:cNvPr id="25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15</xdr:row>
      <xdr:rowOff>28575</xdr:rowOff>
    </xdr:from>
    <xdr:to>
      <xdr:col>1</xdr:col>
      <xdr:colOff>0</xdr:colOff>
      <xdr:row>15</xdr:row>
      <xdr:rowOff>219075</xdr:rowOff>
    </xdr:to>
    <xdr:sp macro="" textlink="">
      <xdr:nvSpPr>
        <xdr:cNvPr id="26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0</xdr:col>
      <xdr:colOff>1704975</xdr:colOff>
      <xdr:row>17</xdr:row>
      <xdr:rowOff>57150</xdr:rowOff>
    </xdr:to>
    <xdr:sp macro="" textlink="">
      <xdr:nvSpPr>
        <xdr:cNvPr id="27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19</xdr:row>
      <xdr:rowOff>28575</xdr:rowOff>
    </xdr:from>
    <xdr:to>
      <xdr:col>1</xdr:col>
      <xdr:colOff>742950</xdr:colOff>
      <xdr:row>19</xdr:row>
      <xdr:rowOff>219075</xdr:rowOff>
    </xdr:to>
    <xdr:sp macro="" textlink="">
      <xdr:nvSpPr>
        <xdr:cNvPr id="28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23</xdr:row>
      <xdr:rowOff>19050</xdr:rowOff>
    </xdr:from>
    <xdr:to>
      <xdr:col>1</xdr:col>
      <xdr:colOff>714375</xdr:colOff>
      <xdr:row>23</xdr:row>
      <xdr:rowOff>228600</xdr:rowOff>
    </xdr:to>
    <xdr:sp macro="" textlink="">
      <xdr:nvSpPr>
        <xdr:cNvPr id="29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695325</xdr:colOff>
      <xdr:row>20</xdr:row>
      <xdr:rowOff>73025</xdr:rowOff>
    </xdr:from>
    <xdr:to>
      <xdr:col>1</xdr:col>
      <xdr:colOff>942975</xdr:colOff>
      <xdr:row>20</xdr:row>
      <xdr:rowOff>263525</xdr:rowOff>
    </xdr:to>
    <xdr:sp macro="" textlink="">
      <xdr:nvSpPr>
        <xdr:cNvPr id="30" name="Text Box 17"/>
        <xdr:cNvSpPr txBox="1">
          <a:spLocks noChangeArrowheads="1"/>
        </xdr:cNvSpPr>
      </xdr:nvSpPr>
      <xdr:spPr bwMode="auto">
        <a:xfrm>
          <a:off x="2409825" y="38512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22</xdr:row>
      <xdr:rowOff>0</xdr:rowOff>
    </xdr:from>
    <xdr:to>
      <xdr:col>4</xdr:col>
      <xdr:colOff>1343025</xdr:colOff>
      <xdr:row>22</xdr:row>
      <xdr:rowOff>200025</xdr:rowOff>
    </xdr:to>
    <xdr:sp macro="" textlink="">
      <xdr:nvSpPr>
        <xdr:cNvPr id="31" name="Text Box 18"/>
        <xdr:cNvSpPr txBox="1">
          <a:spLocks noChangeArrowheads="1"/>
        </xdr:cNvSpPr>
      </xdr:nvSpPr>
      <xdr:spPr bwMode="auto">
        <a:xfrm>
          <a:off x="539115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22</xdr:row>
      <xdr:rowOff>28575</xdr:rowOff>
    </xdr:from>
    <xdr:to>
      <xdr:col>9</xdr:col>
      <xdr:colOff>495300</xdr:colOff>
      <xdr:row>22</xdr:row>
      <xdr:rowOff>247650</xdr:rowOff>
    </xdr:to>
    <xdr:sp macro="" textlink="">
      <xdr:nvSpPr>
        <xdr:cNvPr id="32" name="Text Box 21"/>
        <xdr:cNvSpPr txBox="1">
          <a:spLocks noChangeArrowheads="1"/>
        </xdr:cNvSpPr>
      </xdr:nvSpPr>
      <xdr:spPr bwMode="auto">
        <a:xfrm>
          <a:off x="7591425" y="53911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25</xdr:row>
      <xdr:rowOff>0</xdr:rowOff>
    </xdr:from>
    <xdr:to>
      <xdr:col>0</xdr:col>
      <xdr:colOff>257175</xdr:colOff>
      <xdr:row>25</xdr:row>
      <xdr:rowOff>209550</xdr:rowOff>
    </xdr:to>
    <xdr:sp macro="" textlink="">
      <xdr:nvSpPr>
        <xdr:cNvPr id="33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70</xdr:row>
      <xdr:rowOff>19050</xdr:rowOff>
    </xdr:from>
    <xdr:to>
      <xdr:col>2</xdr:col>
      <xdr:colOff>866775</xdr:colOff>
      <xdr:row>70</xdr:row>
      <xdr:rowOff>238125</xdr:rowOff>
    </xdr:to>
    <xdr:sp macro="" textlink="">
      <xdr:nvSpPr>
        <xdr:cNvPr id="34" name="Text Box 45"/>
        <xdr:cNvSpPr txBox="1">
          <a:spLocks noChangeArrowheads="1"/>
        </xdr:cNvSpPr>
      </xdr:nvSpPr>
      <xdr:spPr bwMode="auto">
        <a:xfrm>
          <a:off x="3095625" y="194500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70</xdr:row>
      <xdr:rowOff>19050</xdr:rowOff>
    </xdr:from>
    <xdr:to>
      <xdr:col>10</xdr:col>
      <xdr:colOff>266700</xdr:colOff>
      <xdr:row>70</xdr:row>
      <xdr:rowOff>238125</xdr:rowOff>
    </xdr:to>
    <xdr:sp macro="" textlink="">
      <xdr:nvSpPr>
        <xdr:cNvPr id="35" name="Text Box 45"/>
        <xdr:cNvSpPr txBox="1">
          <a:spLocks noChangeArrowheads="1"/>
        </xdr:cNvSpPr>
      </xdr:nvSpPr>
      <xdr:spPr bwMode="auto">
        <a:xfrm>
          <a:off x="8201025" y="194500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13</xdr:row>
      <xdr:rowOff>19050</xdr:rowOff>
    </xdr:from>
    <xdr:to>
      <xdr:col>0</xdr:col>
      <xdr:colOff>1695450</xdr:colOff>
      <xdr:row>14</xdr:row>
      <xdr:rowOff>66675</xdr:rowOff>
    </xdr:to>
    <xdr:sp macro="" textlink="">
      <xdr:nvSpPr>
        <xdr:cNvPr id="36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35</xdr:row>
      <xdr:rowOff>171451</xdr:rowOff>
    </xdr:from>
    <xdr:to>
      <xdr:col>4</xdr:col>
      <xdr:colOff>9524</xdr:colOff>
      <xdr:row>36</xdr:row>
      <xdr:rowOff>9526</xdr:rowOff>
    </xdr:to>
    <xdr:sp macro="" textlink="">
      <xdr:nvSpPr>
        <xdr:cNvPr id="37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35</xdr:row>
      <xdr:rowOff>123825</xdr:rowOff>
    </xdr:from>
    <xdr:to>
      <xdr:col>4</xdr:col>
      <xdr:colOff>1343025</xdr:colOff>
      <xdr:row>35</xdr:row>
      <xdr:rowOff>333375</xdr:rowOff>
    </xdr:to>
    <xdr:sp macro="" textlink="">
      <xdr:nvSpPr>
        <xdr:cNvPr id="38" name="Text Box 35"/>
        <xdr:cNvSpPr txBox="1">
          <a:spLocks noChangeArrowheads="1"/>
        </xdr:cNvSpPr>
      </xdr:nvSpPr>
      <xdr:spPr bwMode="auto">
        <a:xfrm>
          <a:off x="539115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35</xdr:row>
      <xdr:rowOff>161925</xdr:rowOff>
    </xdr:from>
    <xdr:to>
      <xdr:col>7</xdr:col>
      <xdr:colOff>19050</xdr:colOff>
      <xdr:row>35</xdr:row>
      <xdr:rowOff>333375</xdr:rowOff>
    </xdr:to>
    <xdr:sp macro="" textlink="">
      <xdr:nvSpPr>
        <xdr:cNvPr id="39" name="Text Box 37"/>
        <xdr:cNvSpPr txBox="1">
          <a:spLocks noChangeArrowheads="1"/>
        </xdr:cNvSpPr>
      </xdr:nvSpPr>
      <xdr:spPr bwMode="auto">
        <a:xfrm>
          <a:off x="623887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35</xdr:row>
      <xdr:rowOff>104775</xdr:rowOff>
    </xdr:from>
    <xdr:to>
      <xdr:col>8</xdr:col>
      <xdr:colOff>342900</xdr:colOff>
      <xdr:row>35</xdr:row>
      <xdr:rowOff>314325</xdr:rowOff>
    </xdr:to>
    <xdr:sp macro="" textlink="">
      <xdr:nvSpPr>
        <xdr:cNvPr id="40" name="Text Box 38"/>
        <xdr:cNvSpPr txBox="1">
          <a:spLocks noChangeArrowheads="1"/>
        </xdr:cNvSpPr>
      </xdr:nvSpPr>
      <xdr:spPr bwMode="auto">
        <a:xfrm>
          <a:off x="703897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35</xdr:row>
      <xdr:rowOff>85725</xdr:rowOff>
    </xdr:from>
    <xdr:to>
      <xdr:col>17</xdr:col>
      <xdr:colOff>733425</xdr:colOff>
      <xdr:row>35</xdr:row>
      <xdr:rowOff>295275</xdr:rowOff>
    </xdr:to>
    <xdr:sp macro="" textlink="">
      <xdr:nvSpPr>
        <xdr:cNvPr id="41" name="Text Box 39"/>
        <xdr:cNvSpPr txBox="1">
          <a:spLocks noChangeArrowheads="1"/>
        </xdr:cNvSpPr>
      </xdr:nvSpPr>
      <xdr:spPr bwMode="auto">
        <a:xfrm>
          <a:off x="11249025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47</xdr:row>
      <xdr:rowOff>9525</xdr:rowOff>
    </xdr:from>
    <xdr:to>
      <xdr:col>8</xdr:col>
      <xdr:colOff>247650</xdr:colOff>
      <xdr:row>47</xdr:row>
      <xdr:rowOff>171450</xdr:rowOff>
    </xdr:to>
    <xdr:sp macro="" textlink="">
      <xdr:nvSpPr>
        <xdr:cNvPr id="42" name="Text Box 48"/>
        <xdr:cNvSpPr txBox="1">
          <a:spLocks noChangeArrowheads="1"/>
        </xdr:cNvSpPr>
      </xdr:nvSpPr>
      <xdr:spPr bwMode="auto">
        <a:xfrm>
          <a:off x="694372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13</xdr:col>
      <xdr:colOff>92075</xdr:colOff>
      <xdr:row>77</xdr:row>
      <xdr:rowOff>0</xdr:rowOff>
    </xdr:from>
    <xdr:to>
      <xdr:col>14</xdr:col>
      <xdr:colOff>92075</xdr:colOff>
      <xdr:row>77</xdr:row>
      <xdr:rowOff>136525</xdr:rowOff>
    </xdr:to>
    <xdr:sp macro="" textlink="">
      <xdr:nvSpPr>
        <xdr:cNvPr id="43" name="Text Box 46"/>
        <xdr:cNvSpPr txBox="1">
          <a:spLocks noChangeArrowheads="1"/>
        </xdr:cNvSpPr>
      </xdr:nvSpPr>
      <xdr:spPr bwMode="auto">
        <a:xfrm>
          <a:off x="9664700" y="20447001"/>
          <a:ext cx="492125" cy="24764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47</xdr:row>
      <xdr:rowOff>38100</xdr:rowOff>
    </xdr:from>
    <xdr:to>
      <xdr:col>15</xdr:col>
      <xdr:colOff>247650</xdr:colOff>
      <xdr:row>47</xdr:row>
      <xdr:rowOff>247650</xdr:rowOff>
    </xdr:to>
    <xdr:sp macro="" textlink="">
      <xdr:nvSpPr>
        <xdr:cNvPr id="44" name="Text Box 41"/>
        <xdr:cNvSpPr txBox="1">
          <a:spLocks noChangeArrowheads="1"/>
        </xdr:cNvSpPr>
      </xdr:nvSpPr>
      <xdr:spPr bwMode="auto">
        <a:xfrm>
          <a:off x="994410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48</xdr:row>
      <xdr:rowOff>209551</xdr:rowOff>
    </xdr:from>
    <xdr:to>
      <xdr:col>4</xdr:col>
      <xdr:colOff>1352549</xdr:colOff>
      <xdr:row>48</xdr:row>
      <xdr:rowOff>409575</xdr:rowOff>
    </xdr:to>
    <xdr:sp macro="" textlink="">
      <xdr:nvSpPr>
        <xdr:cNvPr id="45" name="Text Box 41"/>
        <xdr:cNvSpPr txBox="1">
          <a:spLocks noChangeArrowheads="1"/>
        </xdr:cNvSpPr>
      </xdr:nvSpPr>
      <xdr:spPr bwMode="auto">
        <a:xfrm flipH="1" flipV="1">
          <a:off x="539114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48</xdr:row>
      <xdr:rowOff>209551</xdr:rowOff>
    </xdr:from>
    <xdr:to>
      <xdr:col>0</xdr:col>
      <xdr:colOff>1657350</xdr:colOff>
      <xdr:row>48</xdr:row>
      <xdr:rowOff>400050</xdr:rowOff>
    </xdr:to>
    <xdr:sp macro="" textlink="">
      <xdr:nvSpPr>
        <xdr:cNvPr id="46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0</xdr:col>
      <xdr:colOff>28575</xdr:colOff>
      <xdr:row>47</xdr:row>
      <xdr:rowOff>276225</xdr:rowOff>
    </xdr:from>
    <xdr:to>
      <xdr:col>4</xdr:col>
      <xdr:colOff>790575</xdr:colOff>
      <xdr:row>47</xdr:row>
      <xdr:rowOff>447675</xdr:rowOff>
    </xdr:to>
    <xdr:sp macro="" textlink="">
      <xdr:nvSpPr>
        <xdr:cNvPr id="49" name="TextBox 86"/>
        <xdr:cNvSpPr txBox="1"/>
      </xdr:nvSpPr>
      <xdr:spPr>
        <a:xfrm>
          <a:off x="28575" y="11353800"/>
          <a:ext cx="505777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56</xdr:row>
      <xdr:rowOff>0</xdr:rowOff>
    </xdr:from>
    <xdr:to>
      <xdr:col>17</xdr:col>
      <xdr:colOff>476250</xdr:colOff>
      <xdr:row>56</xdr:row>
      <xdr:rowOff>0</xdr:rowOff>
    </xdr:to>
    <xdr:sp macro="" textlink="">
      <xdr:nvSpPr>
        <xdr:cNvPr id="50" name="Text Box 32"/>
        <xdr:cNvSpPr txBox="1">
          <a:spLocks noChangeArrowheads="1"/>
        </xdr:cNvSpPr>
      </xdr:nvSpPr>
      <xdr:spPr bwMode="auto">
        <a:xfrm>
          <a:off x="10953750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56</xdr:row>
      <xdr:rowOff>0</xdr:rowOff>
    </xdr:from>
    <xdr:to>
      <xdr:col>17</xdr:col>
      <xdr:colOff>476250</xdr:colOff>
      <xdr:row>56</xdr:row>
      <xdr:rowOff>0</xdr:rowOff>
    </xdr:to>
    <xdr:sp macro="" textlink="">
      <xdr:nvSpPr>
        <xdr:cNvPr id="51" name="Text Box 32"/>
        <xdr:cNvSpPr txBox="1">
          <a:spLocks noChangeArrowheads="1"/>
        </xdr:cNvSpPr>
      </xdr:nvSpPr>
      <xdr:spPr bwMode="auto">
        <a:xfrm>
          <a:off x="10953750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35</xdr:row>
      <xdr:rowOff>161926</xdr:rowOff>
    </xdr:from>
    <xdr:to>
      <xdr:col>0</xdr:col>
      <xdr:colOff>1695449</xdr:colOff>
      <xdr:row>35</xdr:row>
      <xdr:rowOff>333376</xdr:rowOff>
    </xdr:to>
    <xdr:sp macro="" textlink="">
      <xdr:nvSpPr>
        <xdr:cNvPr id="52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48</xdr:row>
      <xdr:rowOff>257175</xdr:rowOff>
    </xdr:from>
    <xdr:to>
      <xdr:col>7</xdr:col>
      <xdr:colOff>38099</xdr:colOff>
      <xdr:row>49</xdr:row>
      <xdr:rowOff>9526</xdr:rowOff>
    </xdr:to>
    <xdr:sp macro="" textlink="">
      <xdr:nvSpPr>
        <xdr:cNvPr id="53" name="Text Box 37"/>
        <xdr:cNvSpPr txBox="1">
          <a:spLocks noChangeArrowheads="1"/>
        </xdr:cNvSpPr>
      </xdr:nvSpPr>
      <xdr:spPr bwMode="auto">
        <a:xfrm>
          <a:off x="624839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46</xdr:row>
      <xdr:rowOff>190500</xdr:rowOff>
    </xdr:from>
    <xdr:to>
      <xdr:col>0</xdr:col>
      <xdr:colOff>247650</xdr:colOff>
      <xdr:row>47</xdr:row>
      <xdr:rowOff>142875</xdr:rowOff>
    </xdr:to>
    <xdr:sp macro="" textlink="">
      <xdr:nvSpPr>
        <xdr:cNvPr id="54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48</xdr:row>
      <xdr:rowOff>228600</xdr:rowOff>
    </xdr:from>
    <xdr:to>
      <xdr:col>17</xdr:col>
      <xdr:colOff>723900</xdr:colOff>
      <xdr:row>48</xdr:row>
      <xdr:rowOff>400050</xdr:rowOff>
    </xdr:to>
    <xdr:sp macro="" textlink="">
      <xdr:nvSpPr>
        <xdr:cNvPr id="55" name="Text Box 37"/>
        <xdr:cNvSpPr txBox="1">
          <a:spLocks noChangeArrowheads="1"/>
        </xdr:cNvSpPr>
      </xdr:nvSpPr>
      <xdr:spPr bwMode="auto">
        <a:xfrm>
          <a:off x="11220450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25</xdr:row>
      <xdr:rowOff>9525</xdr:rowOff>
    </xdr:from>
    <xdr:to>
      <xdr:col>6</xdr:col>
      <xdr:colOff>304800</xdr:colOff>
      <xdr:row>25</xdr:row>
      <xdr:rowOff>209551</xdr:rowOff>
    </xdr:to>
    <xdr:sp macro="" textlink="">
      <xdr:nvSpPr>
        <xdr:cNvPr id="56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48</xdr:row>
      <xdr:rowOff>200025</xdr:rowOff>
    </xdr:from>
    <xdr:to>
      <xdr:col>8</xdr:col>
      <xdr:colOff>381000</xdr:colOff>
      <xdr:row>48</xdr:row>
      <xdr:rowOff>409575</xdr:rowOff>
    </xdr:to>
    <xdr:sp macro="" textlink="">
      <xdr:nvSpPr>
        <xdr:cNvPr id="57" name="Text Box 38"/>
        <xdr:cNvSpPr txBox="1">
          <a:spLocks noChangeArrowheads="1"/>
        </xdr:cNvSpPr>
      </xdr:nvSpPr>
      <xdr:spPr bwMode="auto">
        <a:xfrm>
          <a:off x="707707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39</xdr:row>
      <xdr:rowOff>171451</xdr:rowOff>
    </xdr:from>
    <xdr:to>
      <xdr:col>4</xdr:col>
      <xdr:colOff>9524</xdr:colOff>
      <xdr:row>40</xdr:row>
      <xdr:rowOff>9526</xdr:rowOff>
    </xdr:to>
    <xdr:sp macro="" textlink="">
      <xdr:nvSpPr>
        <xdr:cNvPr id="58" name="Text Box 47"/>
        <xdr:cNvSpPr txBox="1">
          <a:spLocks noChangeArrowheads="1"/>
        </xdr:cNvSpPr>
      </xdr:nvSpPr>
      <xdr:spPr bwMode="auto">
        <a:xfrm>
          <a:off x="406717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228600</xdr:colOff>
      <xdr:row>50</xdr:row>
      <xdr:rowOff>0</xdr:rowOff>
    </xdr:from>
    <xdr:to>
      <xdr:col>17</xdr:col>
      <xdr:colOff>476250</xdr:colOff>
      <xdr:row>50</xdr:row>
      <xdr:rowOff>0</xdr:rowOff>
    </xdr:to>
    <xdr:sp macro="" textlink="">
      <xdr:nvSpPr>
        <xdr:cNvPr id="2" name="Text Box 32"/>
        <xdr:cNvSpPr txBox="1">
          <a:spLocks noChangeArrowheads="1"/>
        </xdr:cNvSpPr>
      </xdr:nvSpPr>
      <xdr:spPr bwMode="auto">
        <a:xfrm>
          <a:off x="1075372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49</xdr:row>
      <xdr:rowOff>180975</xdr:rowOff>
    </xdr:from>
    <xdr:to>
      <xdr:col>2</xdr:col>
      <xdr:colOff>942975</xdr:colOff>
      <xdr:row>49</xdr:row>
      <xdr:rowOff>361950</xdr:rowOff>
    </xdr:to>
    <xdr:sp macro="" textlink="">
      <xdr:nvSpPr>
        <xdr:cNvPr id="3" name="Text Box 43"/>
        <xdr:cNvSpPr txBox="1">
          <a:spLocks noChangeArrowheads="1"/>
        </xdr:cNvSpPr>
      </xdr:nvSpPr>
      <xdr:spPr bwMode="auto">
        <a:xfrm>
          <a:off x="372427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62</xdr:row>
      <xdr:rowOff>19050</xdr:rowOff>
    </xdr:from>
    <xdr:to>
      <xdr:col>14</xdr:col>
      <xdr:colOff>295275</xdr:colOff>
      <xdr:row>62</xdr:row>
      <xdr:rowOff>228600</xdr:rowOff>
    </xdr:to>
    <xdr:sp macro="" textlink="">
      <xdr:nvSpPr>
        <xdr:cNvPr id="4" name="Text Box 44"/>
        <xdr:cNvSpPr txBox="1">
          <a:spLocks noChangeArrowheads="1"/>
        </xdr:cNvSpPr>
      </xdr:nvSpPr>
      <xdr:spPr bwMode="auto">
        <a:xfrm>
          <a:off x="9639300" y="15754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62</xdr:row>
      <xdr:rowOff>19050</xdr:rowOff>
    </xdr:from>
    <xdr:to>
      <xdr:col>17</xdr:col>
      <xdr:colOff>742950</xdr:colOff>
      <xdr:row>62</xdr:row>
      <xdr:rowOff>238125</xdr:rowOff>
    </xdr:to>
    <xdr:sp macro="" textlink="">
      <xdr:nvSpPr>
        <xdr:cNvPr id="5" name="Text Box 45"/>
        <xdr:cNvSpPr txBox="1">
          <a:spLocks noChangeArrowheads="1"/>
        </xdr:cNvSpPr>
      </xdr:nvSpPr>
      <xdr:spPr bwMode="auto">
        <a:xfrm>
          <a:off x="11020425" y="157543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2</xdr:col>
      <xdr:colOff>485775</xdr:colOff>
      <xdr:row>71</xdr:row>
      <xdr:rowOff>247650</xdr:rowOff>
    </xdr:from>
    <xdr:to>
      <xdr:col>2</xdr:col>
      <xdr:colOff>733425</xdr:colOff>
      <xdr:row>71</xdr:row>
      <xdr:rowOff>457200</xdr:rowOff>
    </xdr:to>
    <xdr:sp macro="" textlink="">
      <xdr:nvSpPr>
        <xdr:cNvPr id="6" name="Text Box 45"/>
        <xdr:cNvSpPr txBox="1">
          <a:spLocks noChangeArrowheads="1"/>
        </xdr:cNvSpPr>
      </xdr:nvSpPr>
      <xdr:spPr bwMode="auto">
        <a:xfrm>
          <a:off x="3514725" y="178117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6</xdr:row>
      <xdr:rowOff>19050</xdr:rowOff>
    </xdr:from>
    <xdr:to>
      <xdr:col>0</xdr:col>
      <xdr:colOff>1695450</xdr:colOff>
      <xdr:row>7</xdr:row>
      <xdr:rowOff>66675</xdr:rowOff>
    </xdr:to>
    <xdr:sp macro="" textlink="">
      <xdr:nvSpPr>
        <xdr:cNvPr id="7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10</xdr:col>
      <xdr:colOff>28575</xdr:colOff>
      <xdr:row>16</xdr:row>
      <xdr:rowOff>114300</xdr:rowOff>
    </xdr:from>
    <xdr:to>
      <xdr:col>10</xdr:col>
      <xdr:colOff>266700</xdr:colOff>
      <xdr:row>17</xdr:row>
      <xdr:rowOff>142875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841057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650875</xdr:colOff>
      <xdr:row>22</xdr:row>
      <xdr:rowOff>34925</xdr:rowOff>
    </xdr:from>
    <xdr:to>
      <xdr:col>1</xdr:col>
      <xdr:colOff>898525</xdr:colOff>
      <xdr:row>22</xdr:row>
      <xdr:rowOff>234950</xdr:rowOff>
    </xdr:to>
    <xdr:sp macro="" textlink="">
      <xdr:nvSpPr>
        <xdr:cNvPr id="10" name="Text Box 19"/>
        <xdr:cNvSpPr txBox="1">
          <a:spLocks noChangeArrowheads="1"/>
        </xdr:cNvSpPr>
      </xdr:nvSpPr>
      <xdr:spPr bwMode="auto">
        <a:xfrm>
          <a:off x="2365375" y="46704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22</xdr:row>
      <xdr:rowOff>38100</xdr:rowOff>
    </xdr:from>
    <xdr:to>
      <xdr:col>2</xdr:col>
      <xdr:colOff>952500</xdr:colOff>
      <xdr:row>22</xdr:row>
      <xdr:rowOff>247650</xdr:rowOff>
    </xdr:to>
    <xdr:sp macro="" textlink="">
      <xdr:nvSpPr>
        <xdr:cNvPr id="11" name="Text Box 20"/>
        <xdr:cNvSpPr txBox="1">
          <a:spLocks noChangeArrowheads="1"/>
        </xdr:cNvSpPr>
      </xdr:nvSpPr>
      <xdr:spPr bwMode="auto">
        <a:xfrm>
          <a:off x="373380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2</xdr:col>
      <xdr:colOff>742951</xdr:colOff>
      <xdr:row>25</xdr:row>
      <xdr:rowOff>9525</xdr:rowOff>
    </xdr:from>
    <xdr:to>
      <xdr:col>3</xdr:col>
      <xdr:colOff>1</xdr:colOff>
      <xdr:row>25</xdr:row>
      <xdr:rowOff>190500</xdr:rowOff>
    </xdr:to>
    <xdr:sp macro="" textlink="">
      <xdr:nvSpPr>
        <xdr:cNvPr id="13" name="Text Box 25"/>
        <xdr:cNvSpPr txBox="1">
          <a:spLocks noChangeArrowheads="1"/>
        </xdr:cNvSpPr>
      </xdr:nvSpPr>
      <xdr:spPr bwMode="auto">
        <a:xfrm>
          <a:off x="377190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25</xdr:row>
      <xdr:rowOff>9525</xdr:rowOff>
    </xdr:from>
    <xdr:to>
      <xdr:col>4</xdr:col>
      <xdr:colOff>0</xdr:colOff>
      <xdr:row>25</xdr:row>
      <xdr:rowOff>209551</xdr:rowOff>
    </xdr:to>
    <xdr:sp macro="" textlink="">
      <xdr:nvSpPr>
        <xdr:cNvPr id="14" name="Text Box 27"/>
        <xdr:cNvSpPr txBox="1">
          <a:spLocks noChangeArrowheads="1"/>
        </xdr:cNvSpPr>
      </xdr:nvSpPr>
      <xdr:spPr bwMode="auto">
        <a:xfrm>
          <a:off x="460057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27</xdr:row>
      <xdr:rowOff>38100</xdr:rowOff>
    </xdr:from>
    <xdr:to>
      <xdr:col>0</xdr:col>
      <xdr:colOff>1695450</xdr:colOff>
      <xdr:row>28</xdr:row>
      <xdr:rowOff>85725</xdr:rowOff>
    </xdr:to>
    <xdr:sp macro="" textlink="">
      <xdr:nvSpPr>
        <xdr:cNvPr id="15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31</xdr:row>
      <xdr:rowOff>38100</xdr:rowOff>
    </xdr:from>
    <xdr:to>
      <xdr:col>0</xdr:col>
      <xdr:colOff>1685925</xdr:colOff>
      <xdr:row>32</xdr:row>
      <xdr:rowOff>85725</xdr:rowOff>
    </xdr:to>
    <xdr:sp macro="" textlink="">
      <xdr:nvSpPr>
        <xdr:cNvPr id="16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50</xdr:row>
      <xdr:rowOff>0</xdr:rowOff>
    </xdr:from>
    <xdr:to>
      <xdr:col>17</xdr:col>
      <xdr:colOff>476250</xdr:colOff>
      <xdr:row>50</xdr:row>
      <xdr:rowOff>0</xdr:rowOff>
    </xdr:to>
    <xdr:sp macro="" textlink="">
      <xdr:nvSpPr>
        <xdr:cNvPr id="17" name="Text Box 32"/>
        <xdr:cNvSpPr txBox="1">
          <a:spLocks noChangeArrowheads="1"/>
        </xdr:cNvSpPr>
      </xdr:nvSpPr>
      <xdr:spPr bwMode="auto">
        <a:xfrm>
          <a:off x="1075372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685800</xdr:colOff>
      <xdr:row>62</xdr:row>
      <xdr:rowOff>342900</xdr:rowOff>
    </xdr:from>
    <xdr:to>
      <xdr:col>2</xdr:col>
      <xdr:colOff>933450</xdr:colOff>
      <xdr:row>62</xdr:row>
      <xdr:rowOff>571500</xdr:rowOff>
    </xdr:to>
    <xdr:sp macro="" textlink="">
      <xdr:nvSpPr>
        <xdr:cNvPr id="18" name="Text Box 43"/>
        <xdr:cNvSpPr txBox="1">
          <a:spLocks noChangeArrowheads="1"/>
        </xdr:cNvSpPr>
      </xdr:nvSpPr>
      <xdr:spPr bwMode="auto">
        <a:xfrm>
          <a:off x="3714750" y="16078200"/>
          <a:ext cx="247650" cy="2286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30</a:t>
          </a:r>
        </a:p>
      </xdr:txBody>
    </xdr:sp>
    <xdr:clientData/>
  </xdr:twoCellAnchor>
  <xdr:twoCellAnchor>
    <xdr:from>
      <xdr:col>10</xdr:col>
      <xdr:colOff>0</xdr:colOff>
      <xdr:row>62</xdr:row>
      <xdr:rowOff>28575</xdr:rowOff>
    </xdr:from>
    <xdr:to>
      <xdr:col>10</xdr:col>
      <xdr:colOff>247650</xdr:colOff>
      <xdr:row>62</xdr:row>
      <xdr:rowOff>238125</xdr:rowOff>
    </xdr:to>
    <xdr:sp macro="" textlink="">
      <xdr:nvSpPr>
        <xdr:cNvPr id="19" name="Text Box 44"/>
        <xdr:cNvSpPr txBox="1">
          <a:spLocks noChangeArrowheads="1"/>
        </xdr:cNvSpPr>
      </xdr:nvSpPr>
      <xdr:spPr bwMode="auto">
        <a:xfrm>
          <a:off x="8382000" y="157638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49</xdr:row>
      <xdr:rowOff>247650</xdr:rowOff>
    </xdr:from>
    <xdr:to>
      <xdr:col>4</xdr:col>
      <xdr:colOff>19050</xdr:colOff>
      <xdr:row>50</xdr:row>
      <xdr:rowOff>38100</xdr:rowOff>
    </xdr:to>
    <xdr:sp macro="" textlink="">
      <xdr:nvSpPr>
        <xdr:cNvPr id="20" name="Text Box 45"/>
        <xdr:cNvSpPr txBox="1">
          <a:spLocks noChangeArrowheads="1"/>
        </xdr:cNvSpPr>
      </xdr:nvSpPr>
      <xdr:spPr bwMode="auto">
        <a:xfrm>
          <a:off x="461962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78</xdr:row>
      <xdr:rowOff>85726</xdr:rowOff>
    </xdr:from>
    <xdr:to>
      <xdr:col>0</xdr:col>
      <xdr:colOff>1695450</xdr:colOff>
      <xdr:row>79</xdr:row>
      <xdr:rowOff>142875</xdr:rowOff>
    </xdr:to>
    <xdr:sp macro="" textlink="">
      <xdr:nvSpPr>
        <xdr:cNvPr id="21" name="Text Box 46"/>
        <xdr:cNvSpPr txBox="1">
          <a:spLocks noChangeArrowheads="1"/>
        </xdr:cNvSpPr>
      </xdr:nvSpPr>
      <xdr:spPr bwMode="auto">
        <a:xfrm>
          <a:off x="1447800" y="2139315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36</xdr:row>
      <xdr:rowOff>152401</xdr:rowOff>
    </xdr:from>
    <xdr:to>
      <xdr:col>2</xdr:col>
      <xdr:colOff>971549</xdr:colOff>
      <xdr:row>36</xdr:row>
      <xdr:rowOff>323851</xdr:rowOff>
    </xdr:to>
    <xdr:sp macro="" textlink="">
      <xdr:nvSpPr>
        <xdr:cNvPr id="22" name="Text Box 47"/>
        <xdr:cNvSpPr txBox="1">
          <a:spLocks noChangeArrowheads="1"/>
        </xdr:cNvSpPr>
      </xdr:nvSpPr>
      <xdr:spPr bwMode="auto">
        <a:xfrm>
          <a:off x="378142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74</xdr:row>
      <xdr:rowOff>247650</xdr:rowOff>
    </xdr:from>
    <xdr:to>
      <xdr:col>2</xdr:col>
      <xdr:colOff>733425</xdr:colOff>
      <xdr:row>74</xdr:row>
      <xdr:rowOff>457200</xdr:rowOff>
    </xdr:to>
    <xdr:sp macro="" textlink="">
      <xdr:nvSpPr>
        <xdr:cNvPr id="23" name="Text Box 45"/>
        <xdr:cNvSpPr txBox="1">
          <a:spLocks noChangeArrowheads="1"/>
        </xdr:cNvSpPr>
      </xdr:nvSpPr>
      <xdr:spPr bwMode="auto">
        <a:xfrm>
          <a:off x="3514725" y="200787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6</xdr:row>
      <xdr:rowOff>19050</xdr:rowOff>
    </xdr:from>
    <xdr:to>
      <xdr:col>0</xdr:col>
      <xdr:colOff>1695450</xdr:colOff>
      <xdr:row>7</xdr:row>
      <xdr:rowOff>66675</xdr:rowOff>
    </xdr:to>
    <xdr:sp macro="" textlink="">
      <xdr:nvSpPr>
        <xdr:cNvPr id="24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1416050</xdr:colOff>
      <xdr:row>9</xdr:row>
      <xdr:rowOff>47624</xdr:rowOff>
    </xdr:from>
    <xdr:to>
      <xdr:col>0</xdr:col>
      <xdr:colOff>1698625</xdr:colOff>
      <xdr:row>10</xdr:row>
      <xdr:rowOff>111125</xdr:rowOff>
    </xdr:to>
    <xdr:sp macro="" textlink="">
      <xdr:nvSpPr>
        <xdr:cNvPr id="25" name="Text Box 6"/>
        <xdr:cNvSpPr txBox="1">
          <a:spLocks noChangeArrowheads="1"/>
        </xdr:cNvSpPr>
      </xdr:nvSpPr>
      <xdr:spPr bwMode="auto">
        <a:xfrm>
          <a:off x="1416050" y="1841499"/>
          <a:ext cx="282575" cy="25400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15</xdr:row>
      <xdr:rowOff>28575</xdr:rowOff>
    </xdr:from>
    <xdr:to>
      <xdr:col>1</xdr:col>
      <xdr:colOff>0</xdr:colOff>
      <xdr:row>15</xdr:row>
      <xdr:rowOff>219075</xdr:rowOff>
    </xdr:to>
    <xdr:sp macro="" textlink="">
      <xdr:nvSpPr>
        <xdr:cNvPr id="26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0</xdr:col>
      <xdr:colOff>1704975</xdr:colOff>
      <xdr:row>17</xdr:row>
      <xdr:rowOff>57150</xdr:rowOff>
    </xdr:to>
    <xdr:sp macro="" textlink="">
      <xdr:nvSpPr>
        <xdr:cNvPr id="27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654050</xdr:colOff>
      <xdr:row>19</xdr:row>
      <xdr:rowOff>28575</xdr:rowOff>
    </xdr:from>
    <xdr:to>
      <xdr:col>1</xdr:col>
      <xdr:colOff>901700</xdr:colOff>
      <xdr:row>19</xdr:row>
      <xdr:rowOff>219075</xdr:rowOff>
    </xdr:to>
    <xdr:sp macro="" textlink="">
      <xdr:nvSpPr>
        <xdr:cNvPr id="28" name="Text Box 14"/>
        <xdr:cNvSpPr txBox="1">
          <a:spLocks noChangeArrowheads="1"/>
        </xdr:cNvSpPr>
      </xdr:nvSpPr>
      <xdr:spPr bwMode="auto">
        <a:xfrm>
          <a:off x="2368550" y="37115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784225</xdr:colOff>
      <xdr:row>23</xdr:row>
      <xdr:rowOff>50800</xdr:rowOff>
    </xdr:from>
    <xdr:to>
      <xdr:col>1</xdr:col>
      <xdr:colOff>1031875</xdr:colOff>
      <xdr:row>23</xdr:row>
      <xdr:rowOff>260350</xdr:rowOff>
    </xdr:to>
    <xdr:sp macro="" textlink="">
      <xdr:nvSpPr>
        <xdr:cNvPr id="29" name="Text Box 16"/>
        <xdr:cNvSpPr txBox="1">
          <a:spLocks noChangeArrowheads="1"/>
        </xdr:cNvSpPr>
      </xdr:nvSpPr>
      <xdr:spPr bwMode="auto">
        <a:xfrm>
          <a:off x="2498725" y="49879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901700</xdr:colOff>
      <xdr:row>20</xdr:row>
      <xdr:rowOff>25400</xdr:rowOff>
    </xdr:from>
    <xdr:to>
      <xdr:col>1</xdr:col>
      <xdr:colOff>1149350</xdr:colOff>
      <xdr:row>20</xdr:row>
      <xdr:rowOff>215900</xdr:rowOff>
    </xdr:to>
    <xdr:sp macro="" textlink="">
      <xdr:nvSpPr>
        <xdr:cNvPr id="30" name="Text Box 17"/>
        <xdr:cNvSpPr txBox="1">
          <a:spLocks noChangeArrowheads="1"/>
        </xdr:cNvSpPr>
      </xdr:nvSpPr>
      <xdr:spPr bwMode="auto">
        <a:xfrm>
          <a:off x="2616200" y="41211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22</xdr:row>
      <xdr:rowOff>0</xdr:rowOff>
    </xdr:from>
    <xdr:to>
      <xdr:col>4</xdr:col>
      <xdr:colOff>1343025</xdr:colOff>
      <xdr:row>22</xdr:row>
      <xdr:rowOff>200025</xdr:rowOff>
    </xdr:to>
    <xdr:sp macro="" textlink="">
      <xdr:nvSpPr>
        <xdr:cNvPr id="31" name="Text Box 18"/>
        <xdr:cNvSpPr txBox="1">
          <a:spLocks noChangeArrowheads="1"/>
        </xdr:cNvSpPr>
      </xdr:nvSpPr>
      <xdr:spPr bwMode="auto">
        <a:xfrm>
          <a:off x="594360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22</xdr:row>
      <xdr:rowOff>28575</xdr:rowOff>
    </xdr:from>
    <xdr:to>
      <xdr:col>9</xdr:col>
      <xdr:colOff>495300</xdr:colOff>
      <xdr:row>22</xdr:row>
      <xdr:rowOff>247650</xdr:rowOff>
    </xdr:to>
    <xdr:sp macro="" textlink="">
      <xdr:nvSpPr>
        <xdr:cNvPr id="32" name="Text Box 21"/>
        <xdr:cNvSpPr txBox="1">
          <a:spLocks noChangeArrowheads="1"/>
        </xdr:cNvSpPr>
      </xdr:nvSpPr>
      <xdr:spPr bwMode="auto">
        <a:xfrm>
          <a:off x="814387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25</xdr:row>
      <xdr:rowOff>0</xdr:rowOff>
    </xdr:from>
    <xdr:to>
      <xdr:col>0</xdr:col>
      <xdr:colOff>257175</xdr:colOff>
      <xdr:row>25</xdr:row>
      <xdr:rowOff>209550</xdr:rowOff>
    </xdr:to>
    <xdr:sp macro="" textlink="">
      <xdr:nvSpPr>
        <xdr:cNvPr id="33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73</xdr:row>
      <xdr:rowOff>19050</xdr:rowOff>
    </xdr:from>
    <xdr:to>
      <xdr:col>2</xdr:col>
      <xdr:colOff>866775</xdr:colOff>
      <xdr:row>73</xdr:row>
      <xdr:rowOff>238125</xdr:rowOff>
    </xdr:to>
    <xdr:sp macro="" textlink="">
      <xdr:nvSpPr>
        <xdr:cNvPr id="34" name="Text Box 45"/>
        <xdr:cNvSpPr txBox="1">
          <a:spLocks noChangeArrowheads="1"/>
        </xdr:cNvSpPr>
      </xdr:nvSpPr>
      <xdr:spPr bwMode="auto">
        <a:xfrm>
          <a:off x="3648075" y="194500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73</xdr:row>
      <xdr:rowOff>19050</xdr:rowOff>
    </xdr:from>
    <xdr:to>
      <xdr:col>10</xdr:col>
      <xdr:colOff>266700</xdr:colOff>
      <xdr:row>73</xdr:row>
      <xdr:rowOff>238125</xdr:rowOff>
    </xdr:to>
    <xdr:sp macro="" textlink="">
      <xdr:nvSpPr>
        <xdr:cNvPr id="35" name="Text Box 45"/>
        <xdr:cNvSpPr txBox="1">
          <a:spLocks noChangeArrowheads="1"/>
        </xdr:cNvSpPr>
      </xdr:nvSpPr>
      <xdr:spPr bwMode="auto">
        <a:xfrm>
          <a:off x="8401050" y="194500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1447799</xdr:colOff>
      <xdr:row>13</xdr:row>
      <xdr:rowOff>0</xdr:rowOff>
    </xdr:from>
    <xdr:to>
      <xdr:col>1</xdr:col>
      <xdr:colOff>15874</xdr:colOff>
      <xdr:row>14</xdr:row>
      <xdr:rowOff>47626</xdr:rowOff>
    </xdr:to>
    <xdr:sp macro="" textlink="">
      <xdr:nvSpPr>
        <xdr:cNvPr id="36" name="Text Box 6"/>
        <xdr:cNvSpPr txBox="1">
          <a:spLocks noChangeArrowheads="1"/>
        </xdr:cNvSpPr>
      </xdr:nvSpPr>
      <xdr:spPr bwMode="auto">
        <a:xfrm>
          <a:off x="1447799" y="2317750"/>
          <a:ext cx="282575" cy="2381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36</xdr:row>
      <xdr:rowOff>171451</xdr:rowOff>
    </xdr:from>
    <xdr:to>
      <xdr:col>4</xdr:col>
      <xdr:colOff>9524</xdr:colOff>
      <xdr:row>37</xdr:row>
      <xdr:rowOff>9526</xdr:rowOff>
    </xdr:to>
    <xdr:sp macro="" textlink="">
      <xdr:nvSpPr>
        <xdr:cNvPr id="37" name="Text Box 47"/>
        <xdr:cNvSpPr txBox="1">
          <a:spLocks noChangeArrowheads="1"/>
        </xdr:cNvSpPr>
      </xdr:nvSpPr>
      <xdr:spPr bwMode="auto">
        <a:xfrm>
          <a:off x="461962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36</xdr:row>
      <xdr:rowOff>123825</xdr:rowOff>
    </xdr:from>
    <xdr:to>
      <xdr:col>4</xdr:col>
      <xdr:colOff>1343025</xdr:colOff>
      <xdr:row>36</xdr:row>
      <xdr:rowOff>333375</xdr:rowOff>
    </xdr:to>
    <xdr:sp macro="" textlink="">
      <xdr:nvSpPr>
        <xdr:cNvPr id="38" name="Text Box 35"/>
        <xdr:cNvSpPr txBox="1">
          <a:spLocks noChangeArrowheads="1"/>
        </xdr:cNvSpPr>
      </xdr:nvSpPr>
      <xdr:spPr bwMode="auto">
        <a:xfrm>
          <a:off x="594360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36</xdr:row>
      <xdr:rowOff>161925</xdr:rowOff>
    </xdr:from>
    <xdr:to>
      <xdr:col>7</xdr:col>
      <xdr:colOff>19050</xdr:colOff>
      <xdr:row>36</xdr:row>
      <xdr:rowOff>333375</xdr:rowOff>
    </xdr:to>
    <xdr:sp macro="" textlink="">
      <xdr:nvSpPr>
        <xdr:cNvPr id="39" name="Text Box 37"/>
        <xdr:cNvSpPr txBox="1">
          <a:spLocks noChangeArrowheads="1"/>
        </xdr:cNvSpPr>
      </xdr:nvSpPr>
      <xdr:spPr bwMode="auto">
        <a:xfrm>
          <a:off x="679132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36</xdr:row>
      <xdr:rowOff>104775</xdr:rowOff>
    </xdr:from>
    <xdr:to>
      <xdr:col>8</xdr:col>
      <xdr:colOff>342900</xdr:colOff>
      <xdr:row>36</xdr:row>
      <xdr:rowOff>314325</xdr:rowOff>
    </xdr:to>
    <xdr:sp macro="" textlink="">
      <xdr:nvSpPr>
        <xdr:cNvPr id="40" name="Text Box 38"/>
        <xdr:cNvSpPr txBox="1">
          <a:spLocks noChangeArrowheads="1"/>
        </xdr:cNvSpPr>
      </xdr:nvSpPr>
      <xdr:spPr bwMode="auto">
        <a:xfrm>
          <a:off x="759142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36</xdr:row>
      <xdr:rowOff>85725</xdr:rowOff>
    </xdr:from>
    <xdr:to>
      <xdr:col>17</xdr:col>
      <xdr:colOff>733425</xdr:colOff>
      <xdr:row>36</xdr:row>
      <xdr:rowOff>295275</xdr:rowOff>
    </xdr:to>
    <xdr:sp macro="" textlink="">
      <xdr:nvSpPr>
        <xdr:cNvPr id="41" name="Text Box 39"/>
        <xdr:cNvSpPr txBox="1">
          <a:spLocks noChangeArrowheads="1"/>
        </xdr:cNvSpPr>
      </xdr:nvSpPr>
      <xdr:spPr bwMode="auto">
        <a:xfrm>
          <a:off x="1104900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48</xdr:row>
      <xdr:rowOff>9525</xdr:rowOff>
    </xdr:from>
    <xdr:to>
      <xdr:col>8</xdr:col>
      <xdr:colOff>247650</xdr:colOff>
      <xdr:row>48</xdr:row>
      <xdr:rowOff>171450</xdr:rowOff>
    </xdr:to>
    <xdr:sp macro="" textlink="">
      <xdr:nvSpPr>
        <xdr:cNvPr id="42" name="Text Box 48"/>
        <xdr:cNvSpPr txBox="1">
          <a:spLocks noChangeArrowheads="1"/>
        </xdr:cNvSpPr>
      </xdr:nvSpPr>
      <xdr:spPr bwMode="auto">
        <a:xfrm>
          <a:off x="749617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12</xdr:col>
      <xdr:colOff>3174</xdr:colOff>
      <xdr:row>80</xdr:row>
      <xdr:rowOff>127001</xdr:rowOff>
    </xdr:from>
    <xdr:to>
      <xdr:col>14</xdr:col>
      <xdr:colOff>79374</xdr:colOff>
      <xdr:row>82</xdr:row>
      <xdr:rowOff>63500</xdr:rowOff>
    </xdr:to>
    <xdr:sp macro="" textlink="">
      <xdr:nvSpPr>
        <xdr:cNvPr id="43" name="Text Box 46"/>
        <xdr:cNvSpPr txBox="1">
          <a:spLocks noChangeArrowheads="1"/>
        </xdr:cNvSpPr>
      </xdr:nvSpPr>
      <xdr:spPr bwMode="auto">
        <a:xfrm>
          <a:off x="9925049" y="18351501"/>
          <a:ext cx="346075" cy="317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48</xdr:row>
      <xdr:rowOff>38100</xdr:rowOff>
    </xdr:from>
    <xdr:to>
      <xdr:col>15</xdr:col>
      <xdr:colOff>247650</xdr:colOff>
      <xdr:row>48</xdr:row>
      <xdr:rowOff>247650</xdr:rowOff>
    </xdr:to>
    <xdr:sp macro="" textlink="">
      <xdr:nvSpPr>
        <xdr:cNvPr id="44" name="Text Box 41"/>
        <xdr:cNvSpPr txBox="1">
          <a:spLocks noChangeArrowheads="1"/>
        </xdr:cNvSpPr>
      </xdr:nvSpPr>
      <xdr:spPr bwMode="auto">
        <a:xfrm>
          <a:off x="990600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49</xdr:row>
      <xdr:rowOff>209551</xdr:rowOff>
    </xdr:from>
    <xdr:to>
      <xdr:col>4</xdr:col>
      <xdr:colOff>1352549</xdr:colOff>
      <xdr:row>49</xdr:row>
      <xdr:rowOff>409575</xdr:rowOff>
    </xdr:to>
    <xdr:sp macro="" textlink="">
      <xdr:nvSpPr>
        <xdr:cNvPr id="45" name="Text Box 41"/>
        <xdr:cNvSpPr txBox="1">
          <a:spLocks noChangeArrowheads="1"/>
        </xdr:cNvSpPr>
      </xdr:nvSpPr>
      <xdr:spPr bwMode="auto">
        <a:xfrm flipH="1" flipV="1">
          <a:off x="594359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49</xdr:row>
      <xdr:rowOff>209551</xdr:rowOff>
    </xdr:from>
    <xdr:to>
      <xdr:col>0</xdr:col>
      <xdr:colOff>1657350</xdr:colOff>
      <xdr:row>49</xdr:row>
      <xdr:rowOff>400050</xdr:rowOff>
    </xdr:to>
    <xdr:sp macro="" textlink="">
      <xdr:nvSpPr>
        <xdr:cNvPr id="46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57</xdr:row>
      <xdr:rowOff>0</xdr:rowOff>
    </xdr:from>
    <xdr:to>
      <xdr:col>17</xdr:col>
      <xdr:colOff>476250</xdr:colOff>
      <xdr:row>57</xdr:row>
      <xdr:rowOff>0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075372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57</xdr:row>
      <xdr:rowOff>0</xdr:rowOff>
    </xdr:from>
    <xdr:to>
      <xdr:col>17</xdr:col>
      <xdr:colOff>476250</xdr:colOff>
      <xdr:row>57</xdr:row>
      <xdr:rowOff>0</xdr:rowOff>
    </xdr:to>
    <xdr:sp macro="" textlink="">
      <xdr:nvSpPr>
        <xdr:cNvPr id="48" name="Text Box 32"/>
        <xdr:cNvSpPr txBox="1">
          <a:spLocks noChangeArrowheads="1"/>
        </xdr:cNvSpPr>
      </xdr:nvSpPr>
      <xdr:spPr bwMode="auto">
        <a:xfrm>
          <a:off x="1075372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48</xdr:row>
      <xdr:rowOff>276225</xdr:rowOff>
    </xdr:from>
    <xdr:to>
      <xdr:col>4</xdr:col>
      <xdr:colOff>790575</xdr:colOff>
      <xdr:row>48</xdr:row>
      <xdr:rowOff>447675</xdr:rowOff>
    </xdr:to>
    <xdr:sp macro="" textlink="">
      <xdr:nvSpPr>
        <xdr:cNvPr id="49" name="TextBox 86"/>
        <xdr:cNvSpPr txBox="1"/>
      </xdr:nvSpPr>
      <xdr:spPr>
        <a:xfrm>
          <a:off x="28575" y="11353800"/>
          <a:ext cx="561022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0</xdr:col>
      <xdr:colOff>1476374</xdr:colOff>
      <xdr:row>36</xdr:row>
      <xdr:rowOff>161926</xdr:rowOff>
    </xdr:from>
    <xdr:to>
      <xdr:col>0</xdr:col>
      <xdr:colOff>1695449</xdr:colOff>
      <xdr:row>36</xdr:row>
      <xdr:rowOff>333376</xdr:rowOff>
    </xdr:to>
    <xdr:sp macro="" textlink="">
      <xdr:nvSpPr>
        <xdr:cNvPr id="52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49</xdr:row>
      <xdr:rowOff>257175</xdr:rowOff>
    </xdr:from>
    <xdr:to>
      <xdr:col>7</xdr:col>
      <xdr:colOff>38099</xdr:colOff>
      <xdr:row>50</xdr:row>
      <xdr:rowOff>9526</xdr:rowOff>
    </xdr:to>
    <xdr:sp macro="" textlink="">
      <xdr:nvSpPr>
        <xdr:cNvPr id="53" name="Text Box 37"/>
        <xdr:cNvSpPr txBox="1">
          <a:spLocks noChangeArrowheads="1"/>
        </xdr:cNvSpPr>
      </xdr:nvSpPr>
      <xdr:spPr bwMode="auto">
        <a:xfrm>
          <a:off x="680084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47</xdr:row>
      <xdr:rowOff>190500</xdr:rowOff>
    </xdr:from>
    <xdr:to>
      <xdr:col>0</xdr:col>
      <xdr:colOff>247650</xdr:colOff>
      <xdr:row>48</xdr:row>
      <xdr:rowOff>142875</xdr:rowOff>
    </xdr:to>
    <xdr:sp macro="" textlink="">
      <xdr:nvSpPr>
        <xdr:cNvPr id="54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49</xdr:row>
      <xdr:rowOff>228600</xdr:rowOff>
    </xdr:from>
    <xdr:to>
      <xdr:col>17</xdr:col>
      <xdr:colOff>723900</xdr:colOff>
      <xdr:row>49</xdr:row>
      <xdr:rowOff>400050</xdr:rowOff>
    </xdr:to>
    <xdr:sp macro="" textlink="">
      <xdr:nvSpPr>
        <xdr:cNvPr id="55" name="Text Box 37"/>
        <xdr:cNvSpPr txBox="1">
          <a:spLocks noChangeArrowheads="1"/>
        </xdr:cNvSpPr>
      </xdr:nvSpPr>
      <xdr:spPr bwMode="auto">
        <a:xfrm>
          <a:off x="1102042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25</xdr:row>
      <xdr:rowOff>9525</xdr:rowOff>
    </xdr:from>
    <xdr:to>
      <xdr:col>6</xdr:col>
      <xdr:colOff>304800</xdr:colOff>
      <xdr:row>25</xdr:row>
      <xdr:rowOff>209551</xdr:rowOff>
    </xdr:to>
    <xdr:sp macro="" textlink="">
      <xdr:nvSpPr>
        <xdr:cNvPr id="56" name="Text Box 27"/>
        <xdr:cNvSpPr txBox="1">
          <a:spLocks noChangeArrowheads="1"/>
        </xdr:cNvSpPr>
      </xdr:nvSpPr>
      <xdr:spPr bwMode="auto">
        <a:xfrm>
          <a:off x="674370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49</xdr:row>
      <xdr:rowOff>200025</xdr:rowOff>
    </xdr:from>
    <xdr:to>
      <xdr:col>8</xdr:col>
      <xdr:colOff>381000</xdr:colOff>
      <xdr:row>49</xdr:row>
      <xdr:rowOff>409575</xdr:rowOff>
    </xdr:to>
    <xdr:sp macro="" textlink="">
      <xdr:nvSpPr>
        <xdr:cNvPr id="57" name="Text Box 38"/>
        <xdr:cNvSpPr txBox="1">
          <a:spLocks noChangeArrowheads="1"/>
        </xdr:cNvSpPr>
      </xdr:nvSpPr>
      <xdr:spPr bwMode="auto">
        <a:xfrm>
          <a:off x="762952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40</xdr:row>
      <xdr:rowOff>171451</xdr:rowOff>
    </xdr:from>
    <xdr:to>
      <xdr:col>4</xdr:col>
      <xdr:colOff>9524</xdr:colOff>
      <xdr:row>41</xdr:row>
      <xdr:rowOff>9526</xdr:rowOff>
    </xdr:to>
    <xdr:sp macro="" textlink="">
      <xdr:nvSpPr>
        <xdr:cNvPr id="58" name="Text Box 47"/>
        <xdr:cNvSpPr txBox="1">
          <a:spLocks noChangeArrowheads="1"/>
        </xdr:cNvSpPr>
      </xdr:nvSpPr>
      <xdr:spPr bwMode="auto">
        <a:xfrm>
          <a:off x="461962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228600</xdr:colOff>
      <xdr:row>78</xdr:row>
      <xdr:rowOff>0</xdr:rowOff>
    </xdr:from>
    <xdr:to>
      <xdr:col>17</xdr:col>
      <xdr:colOff>476250</xdr:colOff>
      <xdr:row>78</xdr:row>
      <xdr:rowOff>0</xdr:rowOff>
    </xdr:to>
    <xdr:sp macro="" textlink="">
      <xdr:nvSpPr>
        <xdr:cNvPr id="2" name="Text Box 32"/>
        <xdr:cNvSpPr txBox="1">
          <a:spLocks noChangeArrowheads="1"/>
        </xdr:cNvSpPr>
      </xdr:nvSpPr>
      <xdr:spPr bwMode="auto">
        <a:xfrm>
          <a:off x="102012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77</xdr:row>
      <xdr:rowOff>180975</xdr:rowOff>
    </xdr:from>
    <xdr:to>
      <xdr:col>2</xdr:col>
      <xdr:colOff>942975</xdr:colOff>
      <xdr:row>77</xdr:row>
      <xdr:rowOff>361950</xdr:rowOff>
    </xdr:to>
    <xdr:sp macro="" textlink="">
      <xdr:nvSpPr>
        <xdr:cNvPr id="3" name="Text Box 43"/>
        <xdr:cNvSpPr txBox="1">
          <a:spLocks noChangeArrowheads="1"/>
        </xdr:cNvSpPr>
      </xdr:nvSpPr>
      <xdr:spPr bwMode="auto">
        <a:xfrm>
          <a:off x="317182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91</xdr:row>
      <xdr:rowOff>19050</xdr:rowOff>
    </xdr:from>
    <xdr:to>
      <xdr:col>14</xdr:col>
      <xdr:colOff>295275</xdr:colOff>
      <xdr:row>91</xdr:row>
      <xdr:rowOff>228600</xdr:rowOff>
    </xdr:to>
    <xdr:sp macro="" textlink="">
      <xdr:nvSpPr>
        <xdr:cNvPr id="4" name="Text Box 44"/>
        <xdr:cNvSpPr txBox="1">
          <a:spLocks noChangeArrowheads="1"/>
        </xdr:cNvSpPr>
      </xdr:nvSpPr>
      <xdr:spPr bwMode="auto">
        <a:xfrm>
          <a:off x="9086850" y="15754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91</xdr:row>
      <xdr:rowOff>19050</xdr:rowOff>
    </xdr:from>
    <xdr:to>
      <xdr:col>17</xdr:col>
      <xdr:colOff>742950</xdr:colOff>
      <xdr:row>91</xdr:row>
      <xdr:rowOff>238125</xdr:rowOff>
    </xdr:to>
    <xdr:sp macro="" textlink="">
      <xdr:nvSpPr>
        <xdr:cNvPr id="5" name="Text Box 45"/>
        <xdr:cNvSpPr txBox="1">
          <a:spLocks noChangeArrowheads="1"/>
        </xdr:cNvSpPr>
      </xdr:nvSpPr>
      <xdr:spPr bwMode="auto">
        <a:xfrm>
          <a:off x="10467975" y="157543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2</xdr:col>
      <xdr:colOff>485775</xdr:colOff>
      <xdr:row>100</xdr:row>
      <xdr:rowOff>247650</xdr:rowOff>
    </xdr:from>
    <xdr:to>
      <xdr:col>2</xdr:col>
      <xdr:colOff>733425</xdr:colOff>
      <xdr:row>100</xdr:row>
      <xdr:rowOff>457200</xdr:rowOff>
    </xdr:to>
    <xdr:sp macro="" textlink="">
      <xdr:nvSpPr>
        <xdr:cNvPr id="6" name="Text Box 45"/>
        <xdr:cNvSpPr txBox="1">
          <a:spLocks noChangeArrowheads="1"/>
        </xdr:cNvSpPr>
      </xdr:nvSpPr>
      <xdr:spPr bwMode="auto">
        <a:xfrm>
          <a:off x="2962275" y="178117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5</xdr:row>
      <xdr:rowOff>19050</xdr:rowOff>
    </xdr:from>
    <xdr:to>
      <xdr:col>0</xdr:col>
      <xdr:colOff>1695450</xdr:colOff>
      <xdr:row>6</xdr:row>
      <xdr:rowOff>66675</xdr:rowOff>
    </xdr:to>
    <xdr:sp macro="" textlink="">
      <xdr:nvSpPr>
        <xdr:cNvPr id="7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1460500</xdr:colOff>
      <xdr:row>9</xdr:row>
      <xdr:rowOff>114300</xdr:rowOff>
    </xdr:from>
    <xdr:to>
      <xdr:col>0</xdr:col>
      <xdr:colOff>1651000</xdr:colOff>
      <xdr:row>11</xdr:row>
      <xdr:rowOff>31750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1460500" y="1860550"/>
          <a:ext cx="190500" cy="2349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15</xdr:row>
      <xdr:rowOff>114300</xdr:rowOff>
    </xdr:from>
    <xdr:to>
      <xdr:col>10</xdr:col>
      <xdr:colOff>266700</xdr:colOff>
      <xdr:row>16</xdr:row>
      <xdr:rowOff>142875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785812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21</xdr:row>
      <xdr:rowOff>19050</xdr:rowOff>
    </xdr:from>
    <xdr:to>
      <xdr:col>1</xdr:col>
      <xdr:colOff>723900</xdr:colOff>
      <xdr:row>21</xdr:row>
      <xdr:rowOff>219075</xdr:rowOff>
    </xdr:to>
    <xdr:sp macro="" textlink="">
      <xdr:nvSpPr>
        <xdr:cNvPr id="10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21</xdr:row>
      <xdr:rowOff>38100</xdr:rowOff>
    </xdr:from>
    <xdr:to>
      <xdr:col>2</xdr:col>
      <xdr:colOff>952500</xdr:colOff>
      <xdr:row>21</xdr:row>
      <xdr:rowOff>247650</xdr:rowOff>
    </xdr:to>
    <xdr:sp macro="" textlink="">
      <xdr:nvSpPr>
        <xdr:cNvPr id="11" name="Text Box 20"/>
        <xdr:cNvSpPr txBox="1">
          <a:spLocks noChangeArrowheads="1"/>
        </xdr:cNvSpPr>
      </xdr:nvSpPr>
      <xdr:spPr bwMode="auto">
        <a:xfrm>
          <a:off x="318135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12</xdr:row>
      <xdr:rowOff>19050</xdr:rowOff>
    </xdr:from>
    <xdr:to>
      <xdr:col>0</xdr:col>
      <xdr:colOff>1695450</xdr:colOff>
      <xdr:row>13</xdr:row>
      <xdr:rowOff>66675</xdr:rowOff>
    </xdr:to>
    <xdr:sp macro="" textlink="">
      <xdr:nvSpPr>
        <xdr:cNvPr id="12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25</xdr:row>
      <xdr:rowOff>9525</xdr:rowOff>
    </xdr:from>
    <xdr:to>
      <xdr:col>3</xdr:col>
      <xdr:colOff>1</xdr:colOff>
      <xdr:row>25</xdr:row>
      <xdr:rowOff>190500</xdr:rowOff>
    </xdr:to>
    <xdr:sp macro="" textlink="">
      <xdr:nvSpPr>
        <xdr:cNvPr id="13" name="Text Box 25"/>
        <xdr:cNvSpPr txBox="1">
          <a:spLocks noChangeArrowheads="1"/>
        </xdr:cNvSpPr>
      </xdr:nvSpPr>
      <xdr:spPr bwMode="auto">
        <a:xfrm>
          <a:off x="321945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25</xdr:row>
      <xdr:rowOff>9525</xdr:rowOff>
    </xdr:from>
    <xdr:to>
      <xdr:col>4</xdr:col>
      <xdr:colOff>0</xdr:colOff>
      <xdr:row>25</xdr:row>
      <xdr:rowOff>209551</xdr:rowOff>
    </xdr:to>
    <xdr:sp macro="" textlink="">
      <xdr:nvSpPr>
        <xdr:cNvPr id="14" name="Text Box 27"/>
        <xdr:cNvSpPr txBox="1">
          <a:spLocks noChangeArrowheads="1"/>
        </xdr:cNvSpPr>
      </xdr:nvSpPr>
      <xdr:spPr bwMode="auto">
        <a:xfrm>
          <a:off x="404812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27</xdr:row>
      <xdr:rowOff>38100</xdr:rowOff>
    </xdr:from>
    <xdr:to>
      <xdr:col>0</xdr:col>
      <xdr:colOff>1695450</xdr:colOff>
      <xdr:row>28</xdr:row>
      <xdr:rowOff>85725</xdr:rowOff>
    </xdr:to>
    <xdr:sp macro="" textlink="">
      <xdr:nvSpPr>
        <xdr:cNvPr id="15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31</xdr:row>
      <xdr:rowOff>38100</xdr:rowOff>
    </xdr:from>
    <xdr:to>
      <xdr:col>0</xdr:col>
      <xdr:colOff>1685925</xdr:colOff>
      <xdr:row>32</xdr:row>
      <xdr:rowOff>85725</xdr:rowOff>
    </xdr:to>
    <xdr:sp macro="" textlink="">
      <xdr:nvSpPr>
        <xdr:cNvPr id="16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78</xdr:row>
      <xdr:rowOff>0</xdr:rowOff>
    </xdr:from>
    <xdr:to>
      <xdr:col>17</xdr:col>
      <xdr:colOff>476250</xdr:colOff>
      <xdr:row>78</xdr:row>
      <xdr:rowOff>0</xdr:rowOff>
    </xdr:to>
    <xdr:sp macro="" textlink="">
      <xdr:nvSpPr>
        <xdr:cNvPr id="17" name="Text Box 32"/>
        <xdr:cNvSpPr txBox="1">
          <a:spLocks noChangeArrowheads="1"/>
        </xdr:cNvSpPr>
      </xdr:nvSpPr>
      <xdr:spPr bwMode="auto">
        <a:xfrm>
          <a:off x="102012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685800</xdr:colOff>
      <xdr:row>91</xdr:row>
      <xdr:rowOff>342900</xdr:rowOff>
    </xdr:from>
    <xdr:to>
      <xdr:col>2</xdr:col>
      <xdr:colOff>933450</xdr:colOff>
      <xdr:row>91</xdr:row>
      <xdr:rowOff>571500</xdr:rowOff>
    </xdr:to>
    <xdr:sp macro="" textlink="">
      <xdr:nvSpPr>
        <xdr:cNvPr id="18" name="Text Box 43"/>
        <xdr:cNvSpPr txBox="1">
          <a:spLocks noChangeArrowheads="1"/>
        </xdr:cNvSpPr>
      </xdr:nvSpPr>
      <xdr:spPr bwMode="auto">
        <a:xfrm>
          <a:off x="3162300" y="16078200"/>
          <a:ext cx="247650" cy="2286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30</a:t>
          </a:r>
        </a:p>
      </xdr:txBody>
    </xdr:sp>
    <xdr:clientData/>
  </xdr:twoCellAnchor>
  <xdr:twoCellAnchor>
    <xdr:from>
      <xdr:col>10</xdr:col>
      <xdr:colOff>0</xdr:colOff>
      <xdr:row>91</xdr:row>
      <xdr:rowOff>28575</xdr:rowOff>
    </xdr:from>
    <xdr:to>
      <xdr:col>10</xdr:col>
      <xdr:colOff>247650</xdr:colOff>
      <xdr:row>91</xdr:row>
      <xdr:rowOff>238125</xdr:rowOff>
    </xdr:to>
    <xdr:sp macro="" textlink="">
      <xdr:nvSpPr>
        <xdr:cNvPr id="19" name="Text Box 44"/>
        <xdr:cNvSpPr txBox="1">
          <a:spLocks noChangeArrowheads="1"/>
        </xdr:cNvSpPr>
      </xdr:nvSpPr>
      <xdr:spPr bwMode="auto">
        <a:xfrm>
          <a:off x="7829550" y="157638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77</xdr:row>
      <xdr:rowOff>247650</xdr:rowOff>
    </xdr:from>
    <xdr:to>
      <xdr:col>4</xdr:col>
      <xdr:colOff>19050</xdr:colOff>
      <xdr:row>78</xdr:row>
      <xdr:rowOff>38100</xdr:rowOff>
    </xdr:to>
    <xdr:sp macro="" textlink="">
      <xdr:nvSpPr>
        <xdr:cNvPr id="20" name="Text Box 45"/>
        <xdr:cNvSpPr txBox="1">
          <a:spLocks noChangeArrowheads="1"/>
        </xdr:cNvSpPr>
      </xdr:nvSpPr>
      <xdr:spPr bwMode="auto">
        <a:xfrm>
          <a:off x="406717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110</xdr:row>
      <xdr:rowOff>85726</xdr:rowOff>
    </xdr:from>
    <xdr:to>
      <xdr:col>0</xdr:col>
      <xdr:colOff>1695450</xdr:colOff>
      <xdr:row>111</xdr:row>
      <xdr:rowOff>142875</xdr:rowOff>
    </xdr:to>
    <xdr:sp macro="" textlink="">
      <xdr:nvSpPr>
        <xdr:cNvPr id="21" name="Text Box 46"/>
        <xdr:cNvSpPr txBox="1">
          <a:spLocks noChangeArrowheads="1"/>
        </xdr:cNvSpPr>
      </xdr:nvSpPr>
      <xdr:spPr bwMode="auto">
        <a:xfrm>
          <a:off x="1447800" y="2139315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36</xdr:row>
      <xdr:rowOff>152401</xdr:rowOff>
    </xdr:from>
    <xdr:to>
      <xdr:col>2</xdr:col>
      <xdr:colOff>971549</xdr:colOff>
      <xdr:row>36</xdr:row>
      <xdr:rowOff>323851</xdr:rowOff>
    </xdr:to>
    <xdr:sp macro="" textlink="">
      <xdr:nvSpPr>
        <xdr:cNvPr id="22" name="Text Box 47"/>
        <xdr:cNvSpPr txBox="1">
          <a:spLocks noChangeArrowheads="1"/>
        </xdr:cNvSpPr>
      </xdr:nvSpPr>
      <xdr:spPr bwMode="auto">
        <a:xfrm>
          <a:off x="322897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106</xdr:row>
      <xdr:rowOff>247650</xdr:rowOff>
    </xdr:from>
    <xdr:to>
      <xdr:col>2</xdr:col>
      <xdr:colOff>733425</xdr:colOff>
      <xdr:row>106</xdr:row>
      <xdr:rowOff>457200</xdr:rowOff>
    </xdr:to>
    <xdr:sp macro="" textlink="">
      <xdr:nvSpPr>
        <xdr:cNvPr id="23" name="Text Box 45"/>
        <xdr:cNvSpPr txBox="1">
          <a:spLocks noChangeArrowheads="1"/>
        </xdr:cNvSpPr>
      </xdr:nvSpPr>
      <xdr:spPr bwMode="auto">
        <a:xfrm>
          <a:off x="2962275" y="200787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5</xdr:row>
      <xdr:rowOff>19050</xdr:rowOff>
    </xdr:from>
    <xdr:to>
      <xdr:col>0</xdr:col>
      <xdr:colOff>1695450</xdr:colOff>
      <xdr:row>6</xdr:row>
      <xdr:rowOff>66675</xdr:rowOff>
    </xdr:to>
    <xdr:sp macro="" textlink="">
      <xdr:nvSpPr>
        <xdr:cNvPr id="24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1466850</xdr:colOff>
      <xdr:row>14</xdr:row>
      <xdr:rowOff>28575</xdr:rowOff>
    </xdr:from>
    <xdr:to>
      <xdr:col>1</xdr:col>
      <xdr:colOff>0</xdr:colOff>
      <xdr:row>14</xdr:row>
      <xdr:rowOff>219075</xdr:rowOff>
    </xdr:to>
    <xdr:sp macro="" textlink="">
      <xdr:nvSpPr>
        <xdr:cNvPr id="26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15</xdr:row>
      <xdr:rowOff>28575</xdr:rowOff>
    </xdr:from>
    <xdr:to>
      <xdr:col>0</xdr:col>
      <xdr:colOff>1704975</xdr:colOff>
      <xdr:row>16</xdr:row>
      <xdr:rowOff>57150</xdr:rowOff>
    </xdr:to>
    <xdr:sp macro="" textlink="">
      <xdr:nvSpPr>
        <xdr:cNvPr id="27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18</xdr:row>
      <xdr:rowOff>28575</xdr:rowOff>
    </xdr:from>
    <xdr:to>
      <xdr:col>1</xdr:col>
      <xdr:colOff>742950</xdr:colOff>
      <xdr:row>18</xdr:row>
      <xdr:rowOff>219075</xdr:rowOff>
    </xdr:to>
    <xdr:sp macro="" textlink="">
      <xdr:nvSpPr>
        <xdr:cNvPr id="28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23</xdr:row>
      <xdr:rowOff>19050</xdr:rowOff>
    </xdr:from>
    <xdr:to>
      <xdr:col>1</xdr:col>
      <xdr:colOff>714375</xdr:colOff>
      <xdr:row>23</xdr:row>
      <xdr:rowOff>228600</xdr:rowOff>
    </xdr:to>
    <xdr:sp macro="" textlink="">
      <xdr:nvSpPr>
        <xdr:cNvPr id="29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19</xdr:row>
      <xdr:rowOff>9525</xdr:rowOff>
    </xdr:from>
    <xdr:to>
      <xdr:col>1</xdr:col>
      <xdr:colOff>752475</xdr:colOff>
      <xdr:row>19</xdr:row>
      <xdr:rowOff>200025</xdr:rowOff>
    </xdr:to>
    <xdr:sp macro="" textlink="">
      <xdr:nvSpPr>
        <xdr:cNvPr id="30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21</xdr:row>
      <xdr:rowOff>0</xdr:rowOff>
    </xdr:from>
    <xdr:to>
      <xdr:col>4</xdr:col>
      <xdr:colOff>1343025</xdr:colOff>
      <xdr:row>21</xdr:row>
      <xdr:rowOff>200025</xdr:rowOff>
    </xdr:to>
    <xdr:sp macro="" textlink="">
      <xdr:nvSpPr>
        <xdr:cNvPr id="31" name="Text Box 18"/>
        <xdr:cNvSpPr txBox="1">
          <a:spLocks noChangeArrowheads="1"/>
        </xdr:cNvSpPr>
      </xdr:nvSpPr>
      <xdr:spPr bwMode="auto">
        <a:xfrm>
          <a:off x="539115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21</xdr:row>
      <xdr:rowOff>28575</xdr:rowOff>
    </xdr:from>
    <xdr:to>
      <xdr:col>9</xdr:col>
      <xdr:colOff>495300</xdr:colOff>
      <xdr:row>21</xdr:row>
      <xdr:rowOff>247650</xdr:rowOff>
    </xdr:to>
    <xdr:sp macro="" textlink="">
      <xdr:nvSpPr>
        <xdr:cNvPr id="32" name="Text Box 21"/>
        <xdr:cNvSpPr txBox="1">
          <a:spLocks noChangeArrowheads="1"/>
        </xdr:cNvSpPr>
      </xdr:nvSpPr>
      <xdr:spPr bwMode="auto">
        <a:xfrm>
          <a:off x="759142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25</xdr:row>
      <xdr:rowOff>0</xdr:rowOff>
    </xdr:from>
    <xdr:to>
      <xdr:col>0</xdr:col>
      <xdr:colOff>257175</xdr:colOff>
      <xdr:row>25</xdr:row>
      <xdr:rowOff>209550</xdr:rowOff>
    </xdr:to>
    <xdr:sp macro="" textlink="">
      <xdr:nvSpPr>
        <xdr:cNvPr id="33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105</xdr:row>
      <xdr:rowOff>19050</xdr:rowOff>
    </xdr:from>
    <xdr:to>
      <xdr:col>2</xdr:col>
      <xdr:colOff>866775</xdr:colOff>
      <xdr:row>105</xdr:row>
      <xdr:rowOff>238125</xdr:rowOff>
    </xdr:to>
    <xdr:sp macro="" textlink="">
      <xdr:nvSpPr>
        <xdr:cNvPr id="34" name="Text Box 45"/>
        <xdr:cNvSpPr txBox="1">
          <a:spLocks noChangeArrowheads="1"/>
        </xdr:cNvSpPr>
      </xdr:nvSpPr>
      <xdr:spPr bwMode="auto">
        <a:xfrm>
          <a:off x="3095625" y="194500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105</xdr:row>
      <xdr:rowOff>19050</xdr:rowOff>
    </xdr:from>
    <xdr:to>
      <xdr:col>10</xdr:col>
      <xdr:colOff>266700</xdr:colOff>
      <xdr:row>105</xdr:row>
      <xdr:rowOff>238125</xdr:rowOff>
    </xdr:to>
    <xdr:sp macro="" textlink="">
      <xdr:nvSpPr>
        <xdr:cNvPr id="35" name="Text Box 45"/>
        <xdr:cNvSpPr txBox="1">
          <a:spLocks noChangeArrowheads="1"/>
        </xdr:cNvSpPr>
      </xdr:nvSpPr>
      <xdr:spPr bwMode="auto">
        <a:xfrm>
          <a:off x="7848600" y="194500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12</xdr:row>
      <xdr:rowOff>19050</xdr:rowOff>
    </xdr:from>
    <xdr:to>
      <xdr:col>0</xdr:col>
      <xdr:colOff>1695450</xdr:colOff>
      <xdr:row>13</xdr:row>
      <xdr:rowOff>66675</xdr:rowOff>
    </xdr:to>
    <xdr:sp macro="" textlink="">
      <xdr:nvSpPr>
        <xdr:cNvPr id="36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37</xdr:row>
      <xdr:rowOff>171451</xdr:rowOff>
    </xdr:from>
    <xdr:to>
      <xdr:col>4</xdr:col>
      <xdr:colOff>9524</xdr:colOff>
      <xdr:row>37</xdr:row>
      <xdr:rowOff>9526</xdr:rowOff>
    </xdr:to>
    <xdr:sp macro="" textlink="">
      <xdr:nvSpPr>
        <xdr:cNvPr id="37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36</xdr:row>
      <xdr:rowOff>123825</xdr:rowOff>
    </xdr:from>
    <xdr:to>
      <xdr:col>4</xdr:col>
      <xdr:colOff>1343025</xdr:colOff>
      <xdr:row>36</xdr:row>
      <xdr:rowOff>333375</xdr:rowOff>
    </xdr:to>
    <xdr:sp macro="" textlink="">
      <xdr:nvSpPr>
        <xdr:cNvPr id="38" name="Text Box 35"/>
        <xdr:cNvSpPr txBox="1">
          <a:spLocks noChangeArrowheads="1"/>
        </xdr:cNvSpPr>
      </xdr:nvSpPr>
      <xdr:spPr bwMode="auto">
        <a:xfrm>
          <a:off x="539115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36</xdr:row>
      <xdr:rowOff>161925</xdr:rowOff>
    </xdr:from>
    <xdr:to>
      <xdr:col>7</xdr:col>
      <xdr:colOff>19050</xdr:colOff>
      <xdr:row>36</xdr:row>
      <xdr:rowOff>333375</xdr:rowOff>
    </xdr:to>
    <xdr:sp macro="" textlink="">
      <xdr:nvSpPr>
        <xdr:cNvPr id="39" name="Text Box 37"/>
        <xdr:cNvSpPr txBox="1">
          <a:spLocks noChangeArrowheads="1"/>
        </xdr:cNvSpPr>
      </xdr:nvSpPr>
      <xdr:spPr bwMode="auto">
        <a:xfrm>
          <a:off x="623887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36</xdr:row>
      <xdr:rowOff>104775</xdr:rowOff>
    </xdr:from>
    <xdr:to>
      <xdr:col>8</xdr:col>
      <xdr:colOff>342900</xdr:colOff>
      <xdr:row>36</xdr:row>
      <xdr:rowOff>314325</xdr:rowOff>
    </xdr:to>
    <xdr:sp macro="" textlink="">
      <xdr:nvSpPr>
        <xdr:cNvPr id="40" name="Text Box 38"/>
        <xdr:cNvSpPr txBox="1">
          <a:spLocks noChangeArrowheads="1"/>
        </xdr:cNvSpPr>
      </xdr:nvSpPr>
      <xdr:spPr bwMode="auto">
        <a:xfrm>
          <a:off x="703897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36</xdr:row>
      <xdr:rowOff>85725</xdr:rowOff>
    </xdr:from>
    <xdr:to>
      <xdr:col>17</xdr:col>
      <xdr:colOff>733425</xdr:colOff>
      <xdr:row>36</xdr:row>
      <xdr:rowOff>295275</xdr:rowOff>
    </xdr:to>
    <xdr:sp macro="" textlink="">
      <xdr:nvSpPr>
        <xdr:cNvPr id="41" name="Text Box 39"/>
        <xdr:cNvSpPr txBox="1">
          <a:spLocks noChangeArrowheads="1"/>
        </xdr:cNvSpPr>
      </xdr:nvSpPr>
      <xdr:spPr bwMode="auto">
        <a:xfrm>
          <a:off x="1049655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76</xdr:row>
      <xdr:rowOff>9525</xdr:rowOff>
    </xdr:from>
    <xdr:to>
      <xdr:col>8</xdr:col>
      <xdr:colOff>247650</xdr:colOff>
      <xdr:row>76</xdr:row>
      <xdr:rowOff>171450</xdr:rowOff>
    </xdr:to>
    <xdr:sp macro="" textlink="">
      <xdr:nvSpPr>
        <xdr:cNvPr id="42" name="Text Box 48"/>
        <xdr:cNvSpPr txBox="1">
          <a:spLocks noChangeArrowheads="1"/>
        </xdr:cNvSpPr>
      </xdr:nvSpPr>
      <xdr:spPr bwMode="auto">
        <a:xfrm>
          <a:off x="694372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113</xdr:row>
      <xdr:rowOff>95251</xdr:rowOff>
    </xdr:from>
    <xdr:to>
      <xdr:col>10</xdr:col>
      <xdr:colOff>171450</xdr:colOff>
      <xdr:row>114</xdr:row>
      <xdr:rowOff>152400</xdr:rowOff>
    </xdr:to>
    <xdr:sp macro="" textlink="">
      <xdr:nvSpPr>
        <xdr:cNvPr id="43" name="Text Box 46"/>
        <xdr:cNvSpPr txBox="1">
          <a:spLocks noChangeArrowheads="1"/>
        </xdr:cNvSpPr>
      </xdr:nvSpPr>
      <xdr:spPr bwMode="auto">
        <a:xfrm>
          <a:off x="7753350" y="2188845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76</xdr:row>
      <xdr:rowOff>38100</xdr:rowOff>
    </xdr:from>
    <xdr:to>
      <xdr:col>15</xdr:col>
      <xdr:colOff>247650</xdr:colOff>
      <xdr:row>76</xdr:row>
      <xdr:rowOff>247650</xdr:rowOff>
    </xdr:to>
    <xdr:sp macro="" textlink="">
      <xdr:nvSpPr>
        <xdr:cNvPr id="44" name="Text Box 41"/>
        <xdr:cNvSpPr txBox="1">
          <a:spLocks noChangeArrowheads="1"/>
        </xdr:cNvSpPr>
      </xdr:nvSpPr>
      <xdr:spPr bwMode="auto">
        <a:xfrm>
          <a:off x="935355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77</xdr:row>
      <xdr:rowOff>209551</xdr:rowOff>
    </xdr:from>
    <xdr:to>
      <xdr:col>4</xdr:col>
      <xdr:colOff>1352549</xdr:colOff>
      <xdr:row>77</xdr:row>
      <xdr:rowOff>409575</xdr:rowOff>
    </xdr:to>
    <xdr:sp macro="" textlink="">
      <xdr:nvSpPr>
        <xdr:cNvPr id="45" name="Text Box 41"/>
        <xdr:cNvSpPr txBox="1">
          <a:spLocks noChangeArrowheads="1"/>
        </xdr:cNvSpPr>
      </xdr:nvSpPr>
      <xdr:spPr bwMode="auto">
        <a:xfrm flipH="1" flipV="1">
          <a:off x="539114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77</xdr:row>
      <xdr:rowOff>209551</xdr:rowOff>
    </xdr:from>
    <xdr:to>
      <xdr:col>0</xdr:col>
      <xdr:colOff>1657350</xdr:colOff>
      <xdr:row>77</xdr:row>
      <xdr:rowOff>400050</xdr:rowOff>
    </xdr:to>
    <xdr:sp macro="" textlink="">
      <xdr:nvSpPr>
        <xdr:cNvPr id="46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85</xdr:row>
      <xdr:rowOff>0</xdr:rowOff>
    </xdr:from>
    <xdr:to>
      <xdr:col>17</xdr:col>
      <xdr:colOff>476250</xdr:colOff>
      <xdr:row>85</xdr:row>
      <xdr:rowOff>0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02012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85</xdr:row>
      <xdr:rowOff>0</xdr:rowOff>
    </xdr:from>
    <xdr:to>
      <xdr:col>17</xdr:col>
      <xdr:colOff>476250</xdr:colOff>
      <xdr:row>85</xdr:row>
      <xdr:rowOff>0</xdr:rowOff>
    </xdr:to>
    <xdr:sp macro="" textlink="">
      <xdr:nvSpPr>
        <xdr:cNvPr id="48" name="Text Box 32"/>
        <xdr:cNvSpPr txBox="1">
          <a:spLocks noChangeArrowheads="1"/>
        </xdr:cNvSpPr>
      </xdr:nvSpPr>
      <xdr:spPr bwMode="auto">
        <a:xfrm>
          <a:off x="102012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76</xdr:row>
      <xdr:rowOff>276225</xdr:rowOff>
    </xdr:from>
    <xdr:to>
      <xdr:col>4</xdr:col>
      <xdr:colOff>790575</xdr:colOff>
      <xdr:row>76</xdr:row>
      <xdr:rowOff>447675</xdr:rowOff>
    </xdr:to>
    <xdr:sp macro="" textlink="">
      <xdr:nvSpPr>
        <xdr:cNvPr id="49" name="TextBox 86"/>
        <xdr:cNvSpPr txBox="1"/>
      </xdr:nvSpPr>
      <xdr:spPr>
        <a:xfrm>
          <a:off x="28575" y="11353800"/>
          <a:ext cx="505777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0</xdr:col>
      <xdr:colOff>1476374</xdr:colOff>
      <xdr:row>36</xdr:row>
      <xdr:rowOff>161926</xdr:rowOff>
    </xdr:from>
    <xdr:to>
      <xdr:col>0</xdr:col>
      <xdr:colOff>1695449</xdr:colOff>
      <xdr:row>36</xdr:row>
      <xdr:rowOff>333376</xdr:rowOff>
    </xdr:to>
    <xdr:sp macro="" textlink="">
      <xdr:nvSpPr>
        <xdr:cNvPr id="52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77</xdr:row>
      <xdr:rowOff>257175</xdr:rowOff>
    </xdr:from>
    <xdr:to>
      <xdr:col>7</xdr:col>
      <xdr:colOff>38099</xdr:colOff>
      <xdr:row>78</xdr:row>
      <xdr:rowOff>9526</xdr:rowOff>
    </xdr:to>
    <xdr:sp macro="" textlink="">
      <xdr:nvSpPr>
        <xdr:cNvPr id="53" name="Text Box 37"/>
        <xdr:cNvSpPr txBox="1">
          <a:spLocks noChangeArrowheads="1"/>
        </xdr:cNvSpPr>
      </xdr:nvSpPr>
      <xdr:spPr bwMode="auto">
        <a:xfrm>
          <a:off x="624839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75</xdr:row>
      <xdr:rowOff>190500</xdr:rowOff>
    </xdr:from>
    <xdr:to>
      <xdr:col>0</xdr:col>
      <xdr:colOff>247650</xdr:colOff>
      <xdr:row>76</xdr:row>
      <xdr:rowOff>142875</xdr:rowOff>
    </xdr:to>
    <xdr:sp macro="" textlink="">
      <xdr:nvSpPr>
        <xdr:cNvPr id="54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77</xdr:row>
      <xdr:rowOff>228600</xdr:rowOff>
    </xdr:from>
    <xdr:to>
      <xdr:col>17</xdr:col>
      <xdr:colOff>723900</xdr:colOff>
      <xdr:row>77</xdr:row>
      <xdr:rowOff>400050</xdr:rowOff>
    </xdr:to>
    <xdr:sp macro="" textlink="">
      <xdr:nvSpPr>
        <xdr:cNvPr id="55" name="Text Box 37"/>
        <xdr:cNvSpPr txBox="1">
          <a:spLocks noChangeArrowheads="1"/>
        </xdr:cNvSpPr>
      </xdr:nvSpPr>
      <xdr:spPr bwMode="auto">
        <a:xfrm>
          <a:off x="1046797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25</xdr:row>
      <xdr:rowOff>9525</xdr:rowOff>
    </xdr:from>
    <xdr:to>
      <xdr:col>6</xdr:col>
      <xdr:colOff>304800</xdr:colOff>
      <xdr:row>25</xdr:row>
      <xdr:rowOff>209551</xdr:rowOff>
    </xdr:to>
    <xdr:sp macro="" textlink="">
      <xdr:nvSpPr>
        <xdr:cNvPr id="56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77</xdr:row>
      <xdr:rowOff>200025</xdr:rowOff>
    </xdr:from>
    <xdr:to>
      <xdr:col>8</xdr:col>
      <xdr:colOff>381000</xdr:colOff>
      <xdr:row>77</xdr:row>
      <xdr:rowOff>409575</xdr:rowOff>
    </xdr:to>
    <xdr:sp macro="" textlink="">
      <xdr:nvSpPr>
        <xdr:cNvPr id="57" name="Text Box 38"/>
        <xdr:cNvSpPr txBox="1">
          <a:spLocks noChangeArrowheads="1"/>
        </xdr:cNvSpPr>
      </xdr:nvSpPr>
      <xdr:spPr bwMode="auto">
        <a:xfrm>
          <a:off x="707707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72</xdr:row>
      <xdr:rowOff>171451</xdr:rowOff>
    </xdr:from>
    <xdr:to>
      <xdr:col>4</xdr:col>
      <xdr:colOff>9524</xdr:colOff>
      <xdr:row>73</xdr:row>
      <xdr:rowOff>0</xdr:rowOff>
    </xdr:to>
    <xdr:sp macro="" textlink="">
      <xdr:nvSpPr>
        <xdr:cNvPr id="66" name="Text Box 47"/>
        <xdr:cNvSpPr txBox="1">
          <a:spLocks noChangeArrowheads="1"/>
        </xdr:cNvSpPr>
      </xdr:nvSpPr>
      <xdr:spPr bwMode="auto">
        <a:xfrm>
          <a:off x="4476749" y="10534651"/>
          <a:ext cx="495300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.ASECOAHUILA/Downloads/layout%20carga%20presupuesto%202015%20NADADORES%20ASEC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youtppto"/>
      <sheetName val="Dirección"/>
      <sheetName val="Dependencia"/>
      <sheetName val="Finalidad"/>
      <sheetName val="Función"/>
      <sheetName val="Subfunción"/>
      <sheetName val="Catálogo de programas"/>
      <sheetName val="Objeto Gasto"/>
      <sheetName val="Tipo Gasto"/>
      <sheetName val="Fuente de fto"/>
      <sheetName val="Clasif Programát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A3">
            <v>10000</v>
          </cell>
          <cell r="B3" t="str">
            <v>SERVICIOS PERSONALES</v>
          </cell>
        </row>
        <row r="4">
          <cell r="A4">
            <v>11000</v>
          </cell>
          <cell r="B4" t="str">
            <v>REMUNERACIONES AL PERSONAL DE CARÁCTER PERMANENTE</v>
          </cell>
        </row>
        <row r="5">
          <cell r="A5">
            <v>11100</v>
          </cell>
          <cell r="B5" t="str">
            <v>DIETAS</v>
          </cell>
        </row>
        <row r="6">
          <cell r="A6">
            <v>11101</v>
          </cell>
          <cell r="B6" t="str">
            <v>DIETAS</v>
          </cell>
        </row>
        <row r="7">
          <cell r="A7">
            <v>11200</v>
          </cell>
          <cell r="B7" t="str">
            <v>HABERES</v>
          </cell>
        </row>
        <row r="8">
          <cell r="A8">
            <v>11201</v>
          </cell>
          <cell r="B8" t="str">
            <v>HABERES</v>
          </cell>
        </row>
        <row r="9">
          <cell r="A9">
            <v>11300</v>
          </cell>
          <cell r="B9" t="str">
            <v>SUELDOS BASE AL PERSONAL PERMANENTE</v>
          </cell>
        </row>
        <row r="10">
          <cell r="A10">
            <v>11301</v>
          </cell>
          <cell r="B10" t="str">
            <v>SUELDOS BASE</v>
          </cell>
        </row>
        <row r="11">
          <cell r="A11">
            <v>11302</v>
          </cell>
          <cell r="B11" t="str">
            <v>CANTIDAD ADICIONAL</v>
          </cell>
        </row>
        <row r="12">
          <cell r="A12">
            <v>11303</v>
          </cell>
          <cell r="B12" t="str">
            <v>SOBRESUELDOS</v>
          </cell>
        </row>
        <row r="13">
          <cell r="A13">
            <v>11304</v>
          </cell>
          <cell r="B13" t="str">
            <v>ESTIMULOS AL PERSONAL</v>
          </cell>
        </row>
        <row r="14">
          <cell r="A14">
            <v>11305</v>
          </cell>
          <cell r="B14" t="str">
            <v>COMISIONES POR NOTIFICACION</v>
          </cell>
        </row>
        <row r="15">
          <cell r="A15">
            <v>11306</v>
          </cell>
          <cell r="B15" t="str">
            <v>SUBSIDIO AL EMPLEO</v>
          </cell>
        </row>
        <row r="16">
          <cell r="A16">
            <v>11307</v>
          </cell>
          <cell r="B16" t="str">
            <v>CUPONES DE BONIFICACION</v>
          </cell>
        </row>
        <row r="17">
          <cell r="A17">
            <v>11308</v>
          </cell>
          <cell r="B17" t="str">
            <v>AYUDA PARA TRANSPORTE</v>
          </cell>
        </row>
        <row r="18">
          <cell r="A18">
            <v>11309</v>
          </cell>
          <cell r="B18" t="str">
            <v>AYUDA ESCOLAR</v>
          </cell>
        </row>
        <row r="19">
          <cell r="A19">
            <v>11310</v>
          </cell>
          <cell r="B19" t="str">
            <v>vacaciones al personal permanente</v>
          </cell>
        </row>
        <row r="20">
          <cell r="A20">
            <v>11311</v>
          </cell>
          <cell r="B20" t="str">
            <v>vitalicio pensionados</v>
          </cell>
        </row>
        <row r="21">
          <cell r="A21">
            <v>11312</v>
          </cell>
          <cell r="B21" t="str">
            <v>INCENTIVOS</v>
          </cell>
        </row>
        <row r="22">
          <cell r="A22">
            <v>11313</v>
          </cell>
          <cell r="B22" t="str">
            <v>SUELDOS AL PERSONAL SINDICALIZADO</v>
          </cell>
        </row>
        <row r="23">
          <cell r="A23">
            <v>11314</v>
          </cell>
          <cell r="B23" t="str">
            <v>CANTIDAD ADICIONAL SINDICALIZADOS</v>
          </cell>
        </row>
        <row r="24">
          <cell r="A24">
            <v>11400</v>
          </cell>
          <cell r="B24" t="str">
            <v>REMUNERACIONES POR ADSCRIPCIÓN LABORAL EN EL EXTRANJERO</v>
          </cell>
        </row>
        <row r="25">
          <cell r="A25">
            <v>11401</v>
          </cell>
          <cell r="B25" t="str">
            <v>ASIGNACIONES PARA RADICACIONES EN EL EXTRANJERO</v>
          </cell>
        </row>
        <row r="26">
          <cell r="A26">
            <v>12000</v>
          </cell>
          <cell r="B26" t="str">
            <v>REMUNERACIONES AL PERSONAL DE CARÁCTER TRANSITORIO</v>
          </cell>
        </row>
        <row r="27">
          <cell r="A27">
            <v>12100</v>
          </cell>
          <cell r="B27" t="str">
            <v>HONORARIOS ASIMILABLES A SALARIOS</v>
          </cell>
        </row>
        <row r="28">
          <cell r="A28">
            <v>12101</v>
          </cell>
          <cell r="B28" t="str">
            <v>HONORARIOS POR SERVICIOS PERSONALES</v>
          </cell>
        </row>
        <row r="29">
          <cell r="A29">
            <v>12102</v>
          </cell>
          <cell r="B29" t="str">
            <v>HONORARIOS ASIMILABLES A SALARIOS</v>
          </cell>
        </row>
        <row r="30">
          <cell r="A30">
            <v>12200</v>
          </cell>
          <cell r="B30" t="str">
            <v>SUELDOS BASE AL PERSONAL EVENTUAL</v>
          </cell>
        </row>
        <row r="31">
          <cell r="A31">
            <v>12201</v>
          </cell>
          <cell r="B31" t="str">
            <v>SUELDOS AL PERSONAL EVENTUAL</v>
          </cell>
        </row>
        <row r="32">
          <cell r="A32">
            <v>12202</v>
          </cell>
          <cell r="B32" t="str">
            <v>COMPENSACIONES A SUSTITUTOS DE PROFESORES</v>
          </cell>
        </row>
        <row r="33">
          <cell r="A33">
            <v>12203</v>
          </cell>
          <cell r="B33" t="str">
            <v>PRIMA VACACIONAL Y DOMINICAL al personal eventual</v>
          </cell>
        </row>
        <row r="34">
          <cell r="A34">
            <v>12204</v>
          </cell>
          <cell r="B34" t="str">
            <v>GRATIFICACION DE FIN DE AÑO al personal eventual</v>
          </cell>
        </row>
        <row r="35">
          <cell r="A35">
            <v>12205</v>
          </cell>
          <cell r="B35" t="str">
            <v>Vacaciones al personal eventual</v>
          </cell>
        </row>
        <row r="36">
          <cell r="A36">
            <v>12206</v>
          </cell>
          <cell r="B36" t="str">
            <v>Ayuda escolar al personal eventual</v>
          </cell>
        </row>
        <row r="37">
          <cell r="A37">
            <v>12207</v>
          </cell>
          <cell r="B37" t="str">
            <v>INTERINATOS</v>
          </cell>
        </row>
        <row r="38">
          <cell r="A38">
            <v>12208</v>
          </cell>
          <cell r="B38" t="str">
            <v>INCENTIVOS A PERSONAL EVENTUAL</v>
          </cell>
        </row>
        <row r="39">
          <cell r="A39">
            <v>12209</v>
          </cell>
          <cell r="B39" t="str">
            <v>CUPONES DE BONIFICACION PERSONAL EVENTUAL</v>
          </cell>
        </row>
        <row r="40">
          <cell r="A40">
            <v>12210</v>
          </cell>
          <cell r="B40" t="str">
            <v>COMPESACION AL PERSONAL EVENTUAL</v>
          </cell>
        </row>
        <row r="41">
          <cell r="A41">
            <v>12300</v>
          </cell>
          <cell r="B41" t="str">
            <v>RETRIBUCIONES POR SERVICIOS DE CARÁCTER SOCIAL</v>
          </cell>
        </row>
        <row r="42">
          <cell r="A42">
            <v>12301</v>
          </cell>
          <cell r="B42" t="str">
            <v>RETIRIBUCIONES POR SERVICIOS DE CARÁCTER SOCIAL</v>
          </cell>
        </row>
        <row r="43">
          <cell r="A43">
            <v>12400</v>
          </cell>
          <cell r="B43" t="str">
            <v>RETRIBUCIÓN A LOS REPRESENTANTES DE LOS TRABAJADORES Y DE LOS PATRONES EN LA JUNTA DE CONCILIACIÓN Y ARBITRAJE</v>
          </cell>
        </row>
        <row r="44">
          <cell r="A44">
            <v>12401</v>
          </cell>
          <cell r="B44" t="str">
            <v>RETRIBUCION A LOS REPRESENTANTES DE LOS TRABAJADORES Y DE LOS PATRONES EN LA JUNTA FEDERAL DE CONCILIACIÓN Y ARBITRAJE</v>
          </cell>
        </row>
        <row r="45">
          <cell r="A45">
            <v>13000</v>
          </cell>
          <cell r="B45" t="str">
            <v>REMUNERACIONES ADICIONALES Y ESPECIALES</v>
          </cell>
        </row>
        <row r="46">
          <cell r="A46">
            <v>13100</v>
          </cell>
          <cell r="B46" t="str">
            <v>PRIMAS POR AÑOS DE SERVICIOS EFECTIVOS PRESTADOS</v>
          </cell>
        </row>
        <row r="47">
          <cell r="A47">
            <v>13101</v>
          </cell>
          <cell r="B47" t="str">
            <v>PRIMA QUINQUENAL POR AÑOS DE SERVICIO EFECTIVAMENTE PRESTADOS</v>
          </cell>
        </row>
        <row r="48">
          <cell r="A48">
            <v>13102</v>
          </cell>
          <cell r="B48" t="str">
            <v>ACREDITACIÓN  POR AÑOS DE SERVICIO EN LA DOCENCIA Y AL PERSONAL ADMINISTRATIVO DE LAS INSTITUCIONES DE EDUCACION SUPERIOR</v>
          </cell>
        </row>
        <row r="49">
          <cell r="A49">
            <v>13103</v>
          </cell>
          <cell r="B49" t="str">
            <v>PRIMA DE PERSEVERANCIA POR AÑOS DE SERVICIO ACTIVO  ACTIVO EN EL EJERCITO, FUERZA AEREA Y ARMADA MEXICANOS</v>
          </cell>
        </row>
        <row r="50">
          <cell r="A50">
            <v>13104</v>
          </cell>
          <cell r="B50" t="str">
            <v>ANTIGÜEDAD</v>
          </cell>
        </row>
        <row r="51">
          <cell r="A51">
            <v>13105</v>
          </cell>
          <cell r="B51" t="str">
            <v>APOYO RENTA</v>
          </cell>
        </row>
        <row r="52">
          <cell r="A52">
            <v>13106</v>
          </cell>
          <cell r="B52" t="str">
            <v>SESIONES Y COMISIONES</v>
          </cell>
        </row>
        <row r="53">
          <cell r="A53">
            <v>13107</v>
          </cell>
          <cell r="B53" t="str">
            <v>APOYO PARLAMENTARIO Y SERVICIOS</v>
          </cell>
        </row>
        <row r="54">
          <cell r="A54">
            <v>13108</v>
          </cell>
          <cell r="B54" t="str">
            <v>APOYO A COORDINADOR DE FRACCION</v>
          </cell>
        </row>
        <row r="55">
          <cell r="A55">
            <v>13109</v>
          </cell>
          <cell r="B55" t="str">
            <v>APOYO LEGISLATIVO</v>
          </cell>
        </row>
        <row r="56">
          <cell r="A56">
            <v>13110</v>
          </cell>
          <cell r="B56" t="str">
            <v>APOYO A GRUPOS PARLAMENTARIOS</v>
          </cell>
        </row>
        <row r="57">
          <cell r="A57">
            <v>13200</v>
          </cell>
          <cell r="B57" t="str">
            <v>PRIMAS DE VACACIONES, DOMINICAL Y GRATIFICACIÓN DE FIN DE AÑO</v>
          </cell>
        </row>
        <row r="58">
          <cell r="A58">
            <v>13201</v>
          </cell>
          <cell r="B58" t="str">
            <v>PRIMA QUINQUENAL POR AÑOS DE SERVICIO EFECTIVAMENTE PRESTADOS</v>
          </cell>
        </row>
        <row r="59">
          <cell r="A59">
            <v>13202</v>
          </cell>
          <cell r="B59" t="str">
            <v>ACREDITACIÓN  POR AÑOS DE SERVICIO EN LA DOCENCIA Y AL PERSONAL ADMINISTRATIVO DE LAS INSTITUCIONES DE EDUCACION SUPERIOR</v>
          </cell>
        </row>
        <row r="60">
          <cell r="A60">
            <v>13203</v>
          </cell>
          <cell r="B60" t="str">
            <v>PRIMA DE PERSEVERANCIA POR AÑOS DE SERVICIO ACTIVO  ACTIVO EN EL EJERCITO, FUERZA AEREA Y ARMADA MEXICANOS</v>
          </cell>
        </row>
        <row r="61">
          <cell r="A61">
            <v>13204</v>
          </cell>
          <cell r="B61" t="str">
            <v>PRIMA VACACIONAL Y DOMINICAL</v>
          </cell>
        </row>
        <row r="62">
          <cell r="A62">
            <v>13205</v>
          </cell>
          <cell r="B62" t="str">
            <v>GRATIFICACION DE FIN DE AÑO</v>
          </cell>
        </row>
        <row r="63">
          <cell r="A63">
            <v>13206</v>
          </cell>
          <cell r="B63" t="str">
            <v>AGUINALDO</v>
          </cell>
        </row>
        <row r="64">
          <cell r="A64">
            <v>13300</v>
          </cell>
          <cell r="B64" t="str">
            <v>HORAS EXTRAORDINARIAS</v>
          </cell>
        </row>
        <row r="65">
          <cell r="A65">
            <v>13301</v>
          </cell>
          <cell r="B65" t="str">
            <v>REMUNERACIONES POR HORAS EXTRAORDINARIAS</v>
          </cell>
        </row>
        <row r="66">
          <cell r="A66">
            <v>13400</v>
          </cell>
          <cell r="B66" t="str">
            <v>COMPENSACIONES</v>
          </cell>
        </row>
        <row r="67">
          <cell r="A67">
            <v>13401</v>
          </cell>
          <cell r="B67" t="str">
            <v>ACREDITACION POR TITULACION EN LA DOCENCIA</v>
          </cell>
        </row>
        <row r="68">
          <cell r="A68">
            <v>13402</v>
          </cell>
          <cell r="B68" t="str">
            <v>ACREDITACION AL PERSONAL DOCENTE POR AÑOS DE ESTUDIO EN LA LICENCIATURA</v>
          </cell>
        </row>
        <row r="69">
          <cell r="A69">
            <v>13403</v>
          </cell>
          <cell r="B69" t="str">
            <v>COMPENSACIONES POR SERVICIOS ESPECIALES</v>
          </cell>
        </row>
        <row r="70">
          <cell r="A70">
            <v>13404</v>
          </cell>
          <cell r="B70" t="str">
            <v>COMPENSACIONES POR SERVICIOS EVENTUALES</v>
          </cell>
        </row>
        <row r="71">
          <cell r="A71">
            <v>13405</v>
          </cell>
          <cell r="B71" t="str">
            <v>COMPENSACION DE RETIRO</v>
          </cell>
        </row>
        <row r="72">
          <cell r="A72">
            <v>13406</v>
          </cell>
          <cell r="B72" t="str">
            <v>COMPENSACION DE SERVICIOS</v>
          </cell>
        </row>
        <row r="73">
          <cell r="A73">
            <v>13407</v>
          </cell>
          <cell r="B73" t="str">
            <v>COMPENSACIONES ADICIONALES POR SERVICIOS ESPECIALES</v>
          </cell>
        </row>
        <row r="74">
          <cell r="A74">
            <v>13408</v>
          </cell>
          <cell r="B74" t="str">
            <v>ASIGNACIONES DOCENTES, PEDAGÓGICAS, GENÉRICAS Y ESPECIFÍCAS</v>
          </cell>
        </row>
        <row r="75">
          <cell r="A75">
            <v>13409</v>
          </cell>
          <cell r="B75" t="str">
            <v>COMPENSACIÓN POR ADQUISISCION  DE MATERIAL DIDACTICO</v>
          </cell>
        </row>
        <row r="76">
          <cell r="A76">
            <v>13410</v>
          </cell>
          <cell r="B76" t="str">
            <v>COMPENSACIÓN POR ACTUALIZACIÓN Y FORMACIÓN ACADÉMICA</v>
          </cell>
        </row>
        <row r="77">
          <cell r="A77">
            <v>13411</v>
          </cell>
          <cell r="B77" t="str">
            <v>COMPENSACIÓN A MÉDICOS RESIDENTES</v>
          </cell>
        </row>
        <row r="78">
          <cell r="A78">
            <v>13412</v>
          </cell>
          <cell r="B78" t="str">
            <v>GASTOS CONTINGENTES PARA EL PERSONAL RADICADO EN EL EXTRANJERO</v>
          </cell>
        </row>
        <row r="79">
          <cell r="A79">
            <v>13413</v>
          </cell>
          <cell r="B79" t="str">
            <v>ASIGNACIONES INHERENTES A LA CONCLUSION DE SERVICIOS EN LA ADMINISTRACION PUBLICA FEDERAL</v>
          </cell>
        </row>
        <row r="80">
          <cell r="A80">
            <v>13414</v>
          </cell>
          <cell r="B80" t="str">
            <v>BONO EXENTO</v>
          </cell>
        </row>
        <row r="81">
          <cell r="A81">
            <v>13500</v>
          </cell>
          <cell r="B81" t="str">
            <v>SOBREHABERES</v>
          </cell>
        </row>
        <row r="82">
          <cell r="A82">
            <v>13501</v>
          </cell>
          <cell r="B82" t="str">
            <v>SOBREHABERES</v>
          </cell>
        </row>
        <row r="83">
          <cell r="A83">
            <v>13600</v>
          </cell>
          <cell r="B83" t="str">
            <v>ASIGNACIONES DE TÉCNICO, DE MANDO, POR COMISIÓN, DE VUELO Y DE TÉCNICO ESPECIAL</v>
          </cell>
        </row>
        <row r="84">
          <cell r="A84">
            <v>13601</v>
          </cell>
          <cell r="B84" t="str">
            <v>ASIGNACIONES DE TÉCNICO,</v>
          </cell>
        </row>
        <row r="85">
          <cell r="A85">
            <v>13602</v>
          </cell>
          <cell r="B85" t="str">
            <v>ASIGNACIONES DE MANDO</v>
          </cell>
        </row>
        <row r="86">
          <cell r="A86">
            <v>13603</v>
          </cell>
          <cell r="B86" t="str">
            <v>ASIGNACIONES POR COMISION</v>
          </cell>
        </row>
        <row r="87">
          <cell r="A87">
            <v>13604</v>
          </cell>
          <cell r="B87" t="str">
            <v>ASIGNACIONES DE VUELO</v>
          </cell>
        </row>
        <row r="88">
          <cell r="A88">
            <v>13605</v>
          </cell>
          <cell r="B88" t="str">
            <v>ASIGNACIONES DE TÉCNICO ESPECIAL</v>
          </cell>
        </row>
        <row r="89">
          <cell r="A89">
            <v>13700</v>
          </cell>
          <cell r="B89" t="str">
            <v>HONORARIOS ESPECIALES</v>
          </cell>
        </row>
        <row r="90">
          <cell r="A90">
            <v>13701</v>
          </cell>
          <cell r="B90" t="str">
            <v>HONORARIOS ESPECIALES</v>
          </cell>
        </row>
        <row r="91">
          <cell r="A91">
            <v>13800</v>
          </cell>
          <cell r="B91" t="str">
            <v>PARTICIPACIONES POR VIGILANCIA EN EL CUMPLIMIENTO DE LAS LEYES Y CUSTODIA DE VALORES</v>
          </cell>
        </row>
        <row r="92">
          <cell r="A92">
            <v>13801</v>
          </cell>
          <cell r="B92" t="str">
            <v>PARTICIPACIONES POR VIGILANCIA EN EL CUMPLIMIENTO DE LAS LEYES Y CUSTODIA DE VALORES</v>
          </cell>
        </row>
        <row r="93">
          <cell r="A93">
            <v>14000</v>
          </cell>
          <cell r="B93" t="str">
            <v>SEGURIDAD SOCIAL</v>
          </cell>
        </row>
        <row r="94">
          <cell r="A94">
            <v>14100</v>
          </cell>
          <cell r="B94" t="str">
            <v>APORTACIONES DE SEGURIDAD SOCIAL</v>
          </cell>
        </row>
        <row r="95">
          <cell r="A95">
            <v>14101</v>
          </cell>
          <cell r="B95" t="str">
            <v>CUOTAS AL ISSSTE</v>
          </cell>
        </row>
        <row r="96">
          <cell r="A96">
            <v>14102</v>
          </cell>
          <cell r="B96" t="str">
            <v>APORTACIONES AL ISSFAM</v>
          </cell>
        </row>
        <row r="97">
          <cell r="A97">
            <v>14103</v>
          </cell>
          <cell r="B97" t="str">
            <v>APORTACIONES AL IMSS</v>
          </cell>
        </row>
        <row r="98">
          <cell r="A98">
            <v>14104</v>
          </cell>
          <cell r="B98" t="str">
            <v>APORTACIONES DE SEGURIDAD SOCIAL CONTRACTUALES</v>
          </cell>
        </row>
        <row r="99">
          <cell r="A99">
            <v>14105</v>
          </cell>
          <cell r="B99" t="str">
            <v>APORTACIONES AL SEGURO DE CESANTIA EN EDAD AVANZADA Y VEJEZ</v>
          </cell>
        </row>
        <row r="100">
          <cell r="A100">
            <v>14106</v>
          </cell>
          <cell r="B100" t="str">
            <v>APORTACION SERVICIO MEDICO</v>
          </cell>
        </row>
        <row r="101">
          <cell r="A101">
            <v>14200</v>
          </cell>
          <cell r="B101" t="str">
            <v>APORTACIONES A FONDOS DE VIVIENDA</v>
          </cell>
        </row>
        <row r="102">
          <cell r="A102">
            <v>14201</v>
          </cell>
          <cell r="B102" t="str">
            <v>APORTACIONES AL FOVISSSTE</v>
          </cell>
        </row>
        <row r="103">
          <cell r="A103">
            <v>14202</v>
          </cell>
          <cell r="B103" t="str">
            <v>APORTACIONES AL INFONAVIT</v>
          </cell>
        </row>
        <row r="104">
          <cell r="A104">
            <v>14203</v>
          </cell>
          <cell r="B104" t="str">
            <v>APORTACIONES AL FONDO DE LA VIVIENDA DE LOS TRABAJADORES DE LA EDUCACION</v>
          </cell>
        </row>
        <row r="105">
          <cell r="A105">
            <v>14300</v>
          </cell>
          <cell r="B105" t="str">
            <v>APORTACIONES AL SISTEMA PARA EL RETIRO</v>
          </cell>
        </row>
        <row r="106">
          <cell r="A106">
            <v>14301</v>
          </cell>
          <cell r="B106" t="str">
            <v>APORTACIONES AL SISTEMA DE AHORRO PARA EL RETIRO</v>
          </cell>
        </row>
        <row r="107">
          <cell r="A107">
            <v>14302</v>
          </cell>
          <cell r="B107" t="str">
            <v>DEPOSITOS PARA EL AHORRO SOLIDARIO</v>
          </cell>
        </row>
        <row r="108">
          <cell r="A108">
            <v>14303</v>
          </cell>
          <cell r="B108" t="str">
            <v>APORTACION DIRECCION SEC 38</v>
          </cell>
        </row>
        <row r="109">
          <cell r="A109">
            <v>14400</v>
          </cell>
          <cell r="B109" t="str">
            <v>APORTACIONES PARA SEGUROS</v>
          </cell>
        </row>
        <row r="110">
          <cell r="A110">
            <v>14401</v>
          </cell>
          <cell r="B110" t="str">
            <v>CUOTAS PARA EL SEGURO DE VIDA DEL PERSONAL CIVIL</v>
          </cell>
        </row>
        <row r="111">
          <cell r="A111">
            <v>14402</v>
          </cell>
          <cell r="B111" t="str">
            <v>CUOTAS PARA EL SEGURO DE VIDA DEL PERSONAL MILITAR</v>
          </cell>
        </row>
        <row r="112">
          <cell r="A112">
            <v>14403</v>
          </cell>
          <cell r="B112" t="str">
            <v>CUOTAS PARA EL SEGURO DE GASTOS MEDICOS DEL PERSONAL CIVIL</v>
          </cell>
        </row>
        <row r="113">
          <cell r="A113">
            <v>14404</v>
          </cell>
          <cell r="B113" t="str">
            <v>CUOTAS PARA EL SEGURO DE SEPARACION INDIVIDUALIZADO</v>
          </cell>
        </row>
        <row r="114">
          <cell r="A114">
            <v>14405</v>
          </cell>
          <cell r="B114" t="str">
            <v>CUOTAS PARA EL SEGURO COLECTIVO DE RETIRO</v>
          </cell>
        </row>
        <row r="115">
          <cell r="A115">
            <v>14406</v>
          </cell>
          <cell r="B115" t="str">
            <v>SEGURO DE RESPONSABILIDAD CIVIL, ASISTENCIA LEGAL Y OTROS SEGUROS</v>
          </cell>
        </row>
        <row r="116">
          <cell r="A116">
            <v>14407</v>
          </cell>
          <cell r="B116" t="str">
            <v>SEGURO DE MAESTRO</v>
          </cell>
        </row>
        <row r="117">
          <cell r="A117">
            <v>14408</v>
          </cell>
          <cell r="B117" t="str">
            <v>Aportacion de defuncion</v>
          </cell>
        </row>
        <row r="118">
          <cell r="A118">
            <v>15000</v>
          </cell>
          <cell r="B118" t="str">
            <v>OTRAS PRESTACIONES SOCIALES Y ECONÓMICAS</v>
          </cell>
        </row>
        <row r="119">
          <cell r="A119">
            <v>15100</v>
          </cell>
          <cell r="B119" t="str">
            <v>CUOTAS PARA EL FONDO DE AHORRO Y FONDO DE TRABAJO</v>
          </cell>
        </row>
        <row r="120">
          <cell r="A120">
            <v>15101</v>
          </cell>
          <cell r="B120" t="str">
            <v>CUOTAS PARA EL FONDO DE AHORRO DEL PERSONAL CIVIL</v>
          </cell>
        </row>
        <row r="121">
          <cell r="A121">
            <v>15102</v>
          </cell>
          <cell r="B121" t="str">
            <v>CUOTAS PARA EL FONDO DE AHORRO DE GENERALES, ALMIRANTES, JEFES Y OFICIALES</v>
          </cell>
        </row>
        <row r="122">
          <cell r="A122">
            <v>15103</v>
          </cell>
          <cell r="B122" t="str">
            <v>CUOTAS PARA EL FONDO DE TRABAJO DEL PERSONAL DEL EJERCITO , FUERZA AEREA Y ARMADA MEXICANOS</v>
          </cell>
        </row>
        <row r="123">
          <cell r="A123">
            <v>15200</v>
          </cell>
          <cell r="B123" t="str">
            <v>INDEMNIZACIONES</v>
          </cell>
        </row>
        <row r="124">
          <cell r="A124">
            <v>15201</v>
          </cell>
          <cell r="B124" t="str">
            <v>INDEMNIZACION POR ACCIDENTES DE TRABAJO</v>
          </cell>
        </row>
        <row r="125">
          <cell r="A125">
            <v>15202</v>
          </cell>
          <cell r="B125" t="str">
            <v>PAGO DE LIQUIDACIONES</v>
          </cell>
        </row>
        <row r="126">
          <cell r="A126">
            <v>15203</v>
          </cell>
          <cell r="B126" t="str">
            <v>Liquidaciones personal eventual</v>
          </cell>
        </row>
        <row r="127">
          <cell r="A127">
            <v>15204</v>
          </cell>
          <cell r="B127" t="str">
            <v>INDEMNIZACIONES</v>
          </cell>
        </row>
        <row r="128">
          <cell r="A128">
            <v>15300</v>
          </cell>
          <cell r="B128" t="str">
            <v>PRESTACIONES Y HABERES DE RETIRO</v>
          </cell>
        </row>
        <row r="129">
          <cell r="A129">
            <v>15301</v>
          </cell>
          <cell r="B129" t="str">
            <v>PRESTACIONES DE RETIRO</v>
          </cell>
        </row>
        <row r="130">
          <cell r="A130">
            <v>15400</v>
          </cell>
          <cell r="B130" t="str">
            <v>PRESTACIONES CONTRACTUALES</v>
          </cell>
        </row>
        <row r="131">
          <cell r="A131">
            <v>15401</v>
          </cell>
          <cell r="B131" t="str">
            <v>PRESTACIONES ESTABLECIDA POR CONDICIONES GENERALES DE TRABAJO O CONTRATOS COLECTIVOS DE TRABAJO</v>
          </cell>
        </row>
        <row r="132">
          <cell r="A132">
            <v>15402</v>
          </cell>
          <cell r="B132" t="str">
            <v>COMPENSACION GARANTIZADA</v>
          </cell>
        </row>
        <row r="133">
          <cell r="A133">
            <v>15403</v>
          </cell>
          <cell r="B133" t="str">
            <v>ASIGNACIONES ADICIONALES AL SUELDO</v>
          </cell>
        </row>
        <row r="134">
          <cell r="A134">
            <v>15404</v>
          </cell>
          <cell r="B134" t="str">
            <v>AJUSTE DE CALENDARIO</v>
          </cell>
        </row>
        <row r="135">
          <cell r="A135">
            <v>15405</v>
          </cell>
          <cell r="B135" t="str">
            <v>DIAS ECONOMICOS</v>
          </cell>
        </row>
        <row r="136">
          <cell r="A136">
            <v>15406</v>
          </cell>
          <cell r="B136" t="str">
            <v>DESCANSO</v>
          </cell>
        </row>
        <row r="137">
          <cell r="A137">
            <v>15407</v>
          </cell>
          <cell r="B137" t="str">
            <v>BONO BIMESTRAL</v>
          </cell>
        </row>
        <row r="138">
          <cell r="A138">
            <v>15408</v>
          </cell>
          <cell r="B138" t="str">
            <v>DIAS ECONOMICOS NO DISFRUTADOS</v>
          </cell>
        </row>
        <row r="139">
          <cell r="A139">
            <v>15409</v>
          </cell>
          <cell r="B139" t="str">
            <v>BONO AL FORTALECIMIENTO DE LA ECONOMIA FAMILIAR</v>
          </cell>
        </row>
        <row r="140">
          <cell r="A140">
            <v>15410</v>
          </cell>
          <cell r="B140" t="str">
            <v>AYUDA POR SERVICIO A LA DOCENCIA</v>
          </cell>
        </row>
        <row r="141">
          <cell r="A141">
            <v>15411</v>
          </cell>
          <cell r="B141" t="str">
            <v>COMPENSACION PROVISIONAL DE APOYO ADMINISTRATIVO Y MANUAL</v>
          </cell>
        </row>
        <row r="142">
          <cell r="A142">
            <v>15412</v>
          </cell>
          <cell r="B142" t="str">
            <v>BONO DE DESPENSA DE FIN DE AÑO</v>
          </cell>
        </row>
        <row r="143">
          <cell r="A143">
            <v>15413</v>
          </cell>
          <cell r="B143" t="str">
            <v>BONO ANUAL</v>
          </cell>
        </row>
        <row r="144">
          <cell r="A144">
            <v>15414</v>
          </cell>
          <cell r="B144" t="str">
            <v>DIA DEL PERSONAL DE APOYO ADMINISTRATIVO Y MANUAL</v>
          </cell>
        </row>
        <row r="145">
          <cell r="A145">
            <v>15415</v>
          </cell>
          <cell r="B145" t="str">
            <v>AYUDA PARA UNIFORMES</v>
          </cell>
        </row>
        <row r="146">
          <cell r="A146">
            <v>15416</v>
          </cell>
          <cell r="B146" t="str">
            <v>AYUDA PARA LENTES</v>
          </cell>
        </row>
        <row r="147">
          <cell r="A147">
            <v>15417</v>
          </cell>
          <cell r="B147" t="str">
            <v>AYUDAS ESCOLARES Y BECAS</v>
          </cell>
        </row>
        <row r="148">
          <cell r="A148">
            <v>15418</v>
          </cell>
          <cell r="B148" t="str">
            <v>BONO NAVIDEÑO</v>
          </cell>
        </row>
        <row r="149">
          <cell r="A149">
            <v>15419</v>
          </cell>
          <cell r="B149" t="str">
            <v>BONO DE PERMANENCIA</v>
          </cell>
        </row>
        <row r="150">
          <cell r="A150">
            <v>15420</v>
          </cell>
          <cell r="B150" t="str">
            <v>PREVISION SOCIAL</v>
          </cell>
        </row>
        <row r="151">
          <cell r="A151">
            <v>15421</v>
          </cell>
          <cell r="B151" t="str">
            <v>AYUDA AL PERSONAL DE CARÁCTER PERMANENTE</v>
          </cell>
        </row>
        <row r="152">
          <cell r="A152">
            <v>15422</v>
          </cell>
          <cell r="B152" t="str">
            <v>BONO DE PERSEVERANCIA</v>
          </cell>
        </row>
        <row r="153">
          <cell r="A153">
            <v>15423</v>
          </cell>
          <cell r="B153" t="str">
            <v>AYUDA PARA PIEZAS DENTALES</v>
          </cell>
        </row>
        <row r="154">
          <cell r="A154">
            <v>15424</v>
          </cell>
          <cell r="B154" t="str">
            <v>AYUDA PARA PROTESIS</v>
          </cell>
        </row>
        <row r="155">
          <cell r="A155">
            <v>15425</v>
          </cell>
          <cell r="B155" t="str">
            <v>FESTEJO A EMPLEADOS</v>
          </cell>
        </row>
        <row r="156">
          <cell r="A156">
            <v>15500</v>
          </cell>
          <cell r="B156" t="str">
            <v>APOYOS A LA CAPACITACIÓN DE LOS SERVIDORES PÚBLICOS</v>
          </cell>
        </row>
        <row r="157">
          <cell r="A157">
            <v>15501</v>
          </cell>
          <cell r="B157" t="str">
            <v>APOYOS A LA CAPACITACIÓN DE SERVIDORES PUBLICOS</v>
          </cell>
        </row>
        <row r="158">
          <cell r="A158">
            <v>15600</v>
          </cell>
          <cell r="B158" t="str">
            <v>OTRAS PRESTACIONES SOCIALES Y ECONÓMICAS</v>
          </cell>
        </row>
        <row r="159">
          <cell r="A159">
            <v>15601</v>
          </cell>
          <cell r="B159" t="str">
            <v>OTRAS PRESTACIONES</v>
          </cell>
        </row>
        <row r="160">
          <cell r="A160">
            <v>15602</v>
          </cell>
          <cell r="B160" t="str">
            <v>PAGO POR RIESGO</v>
          </cell>
        </row>
        <row r="161">
          <cell r="A161">
            <v>15603</v>
          </cell>
          <cell r="B161" t="str">
            <v>AYUDA DESPENSA</v>
          </cell>
        </row>
        <row r="162">
          <cell r="A162">
            <v>15604</v>
          </cell>
          <cell r="B162" t="str">
            <v>PREMIO DE ASISTENCIA</v>
          </cell>
        </row>
        <row r="163">
          <cell r="A163">
            <v>15900</v>
          </cell>
          <cell r="B163" t="str">
            <v>OTRAS PRESTACIONES SOCIALES Y ECONÓMICAS</v>
          </cell>
        </row>
        <row r="164">
          <cell r="A164">
            <v>15901</v>
          </cell>
          <cell r="B164" t="str">
            <v>OTRAS PRESTACIONES</v>
          </cell>
        </row>
        <row r="165">
          <cell r="A165">
            <v>15902</v>
          </cell>
          <cell r="B165" t="str">
            <v>PAGO POR RIESGO</v>
          </cell>
        </row>
        <row r="166">
          <cell r="A166">
            <v>15903</v>
          </cell>
          <cell r="B166" t="str">
            <v>AYUDA DESPENSA</v>
          </cell>
        </row>
        <row r="167">
          <cell r="A167">
            <v>15904</v>
          </cell>
          <cell r="B167" t="str">
            <v>PREMIO DE ASISTENCIA</v>
          </cell>
        </row>
        <row r="168">
          <cell r="A168">
            <v>15905</v>
          </cell>
          <cell r="B168" t="str">
            <v>GUARDERIAS</v>
          </cell>
        </row>
        <row r="169">
          <cell r="A169">
            <v>15906</v>
          </cell>
          <cell r="B169" t="str">
            <v>CULTURA Y BECAS APORTACION PATRONAL SINDICATO</v>
          </cell>
        </row>
        <row r="170">
          <cell r="A170">
            <v>15907</v>
          </cell>
          <cell r="B170" t="str">
            <v>PARTICIPACIONES ESPECIALES</v>
          </cell>
        </row>
        <row r="171">
          <cell r="A171">
            <v>15908</v>
          </cell>
          <cell r="B171" t="str">
            <v>AYUDA DE DEFUNCION</v>
          </cell>
        </row>
        <row r="172">
          <cell r="A172">
            <v>15909</v>
          </cell>
          <cell r="B172" t="str">
            <v>APOYO POR INCAPACIDADES</v>
          </cell>
        </row>
        <row r="173">
          <cell r="A173">
            <v>16000</v>
          </cell>
          <cell r="B173" t="str">
            <v>PREVISIONES</v>
          </cell>
        </row>
        <row r="174">
          <cell r="A174">
            <v>16100</v>
          </cell>
          <cell r="B174" t="str">
            <v>PREVISIONES DE CARÁCTER LABORAL, ECONÓMICA Y DE SEGURIDAD SOCIAL</v>
          </cell>
        </row>
        <row r="175">
          <cell r="A175">
            <v>16101</v>
          </cell>
          <cell r="B175" t="str">
            <v>INCREMENTOS A LAS PERCEPCIONES</v>
          </cell>
        </row>
        <row r="176">
          <cell r="A176">
            <v>16102</v>
          </cell>
          <cell r="B176" t="str">
            <v>CREACION DE PLAZAS</v>
          </cell>
        </row>
        <row r="177">
          <cell r="A177">
            <v>16103</v>
          </cell>
          <cell r="B177" t="str">
            <v>OTRAS MEDIDAS DE CARÁCTER LABORAL Y ECONÓMICAS</v>
          </cell>
        </row>
        <row r="178">
          <cell r="A178">
            <v>16104</v>
          </cell>
          <cell r="B178" t="str">
            <v>PREVISIONES PARA APORTACIÓNES AL ISSSTE</v>
          </cell>
        </row>
        <row r="179">
          <cell r="A179">
            <v>16105</v>
          </cell>
          <cell r="B179" t="str">
            <v>PREVISIONES PARA APORTACIONES AL FOVISSSTE</v>
          </cell>
        </row>
        <row r="180">
          <cell r="A180">
            <v>16106</v>
          </cell>
          <cell r="B180" t="str">
            <v>PREVISIONES PARA APORTACIONES AL SISTEMA DE AHORRO PARA EL RETIRO</v>
          </cell>
        </row>
        <row r="181">
          <cell r="A181">
            <v>16107</v>
          </cell>
          <cell r="B181" t="str">
            <v>PREVISIONES PARA APORTACIONES AL SEGURO DE CESANTÍA EN EDAD AVANZADA Y VEJEZ</v>
          </cell>
        </row>
        <row r="182">
          <cell r="A182">
            <v>16108</v>
          </cell>
          <cell r="B182" t="str">
            <v>PREVISIONES PARA APORTACIONES AL SEGURO DE CESANTÍA EN EDAD AVANZADA Y VEJEZ</v>
          </cell>
        </row>
        <row r="183">
          <cell r="A183">
            <v>16109</v>
          </cell>
          <cell r="B183" t="str">
            <v>PREVISION SOCIAL MULTIPLE</v>
          </cell>
        </row>
        <row r="184">
          <cell r="A184">
            <v>17000</v>
          </cell>
          <cell r="B184" t="str">
            <v>PAGO DE ESTÍMULOS A SERVIDORES PÚBLICOS</v>
          </cell>
        </row>
        <row r="185">
          <cell r="A185">
            <v>17100</v>
          </cell>
          <cell r="B185" t="str">
            <v>ESTÍMULOS</v>
          </cell>
        </row>
        <row r="186">
          <cell r="A186">
            <v>17101</v>
          </cell>
          <cell r="B186" t="str">
            <v>ESTIMULOS POR PRODUCTIVIDAD Y EFICIENCIA</v>
          </cell>
        </row>
        <row r="187">
          <cell r="A187">
            <v>17102</v>
          </cell>
          <cell r="B187" t="str">
            <v>ESTIMULOS AL PERSONAL OPERATIVO</v>
          </cell>
        </row>
        <row r="188">
          <cell r="A188">
            <v>17103</v>
          </cell>
          <cell r="B188" t="str">
            <v>ESTIMULO POR PUNTUALIDAD</v>
          </cell>
        </row>
        <row r="189">
          <cell r="A189">
            <v>17104</v>
          </cell>
          <cell r="B189" t="str">
            <v>PREMIO AL SERVIDOR INSTITUCIONAL</v>
          </cell>
        </row>
        <row r="190">
          <cell r="A190">
            <v>17105</v>
          </cell>
          <cell r="B190" t="str">
            <v>ESTIMULO AL MEJOR DESEMPEÑO</v>
          </cell>
        </row>
        <row r="191">
          <cell r="A191">
            <v>17106</v>
          </cell>
          <cell r="B191" t="str">
            <v>ESTIMULO AL DESEMPEÑO DOCENTE</v>
          </cell>
        </row>
        <row r="192">
          <cell r="A192">
            <v>17107</v>
          </cell>
          <cell r="B192" t="str">
            <v>ESTIMULOS POR ANTIGÜEDAD</v>
          </cell>
        </row>
        <row r="193">
          <cell r="A193">
            <v>17200</v>
          </cell>
          <cell r="B193" t="str">
            <v>RECOMPENSAS</v>
          </cell>
        </row>
        <row r="194">
          <cell r="A194">
            <v>17201</v>
          </cell>
          <cell r="B194" t="str">
            <v>RECOMPENSAS</v>
          </cell>
        </row>
        <row r="195">
          <cell r="A195">
            <v>18000</v>
          </cell>
          <cell r="B195" t="str">
            <v>IMPUESTO SOBRE NÓMINAS Y OTROS QUE SE DERIVEN DE UNA RELACIÓN LABORAL</v>
          </cell>
        </row>
        <row r="196">
          <cell r="A196">
            <v>18100</v>
          </cell>
          <cell r="B196" t="str">
            <v>IMPUESTO SOBRE NÓMINAS</v>
          </cell>
        </row>
        <row r="197">
          <cell r="A197">
            <v>18101</v>
          </cell>
          <cell r="B197" t="str">
            <v>IMPUESTO SOBRE NOMINAS</v>
          </cell>
        </row>
        <row r="198">
          <cell r="A198">
            <v>18200</v>
          </cell>
          <cell r="B198" t="str">
            <v>OTROS IMPUESTOS DERIVADOS DE UNA RELACIÓN LABORAL</v>
          </cell>
        </row>
        <row r="199">
          <cell r="A199">
            <v>18201</v>
          </cell>
          <cell r="B199" t="str">
            <v>OTROS IMPUESTOS DERIVADOS DE UNA RELACIÓN LABORAL</v>
          </cell>
        </row>
        <row r="200">
          <cell r="A200">
            <v>20000</v>
          </cell>
          <cell r="B200" t="str">
            <v>MATERIALES Y SUMINISTROS</v>
          </cell>
        </row>
        <row r="201">
          <cell r="A201">
            <v>21000</v>
          </cell>
          <cell r="B201" t="str">
            <v>MATERIALES DE ADMINISTRACIÓN, EMISIÓN DE DOCUMENTOS Y ARTÍCULOS OFICIALES</v>
          </cell>
        </row>
        <row r="202">
          <cell r="A202">
            <v>21100</v>
          </cell>
          <cell r="B202" t="str">
            <v>MATERIALES, ÚTILES Y EQUIPOS MENORES DE OFICINA</v>
          </cell>
        </row>
        <row r="203">
          <cell r="A203">
            <v>21101</v>
          </cell>
          <cell r="B203" t="str">
            <v>MATERIALES Y UTILES DE OFICINA</v>
          </cell>
        </row>
        <row r="204">
          <cell r="A204">
            <v>21102</v>
          </cell>
          <cell r="B204" t="str">
            <v>OTROS MATERIALES Y UTILES DE OFICINA</v>
          </cell>
        </row>
        <row r="205">
          <cell r="A205">
            <v>21200</v>
          </cell>
          <cell r="B205" t="str">
            <v>MATERIALES Y ÚTILES DE IMPRESIÓN Y REPRODUCCIÓN</v>
          </cell>
        </row>
        <row r="206">
          <cell r="A206">
            <v>21201</v>
          </cell>
          <cell r="B206" t="str">
            <v>MATERIALES Y ÚTILES DE IMPRESIÓN Y REPRODUCCIÓN</v>
          </cell>
        </row>
        <row r="207">
          <cell r="A207">
            <v>21300</v>
          </cell>
          <cell r="B207" t="str">
            <v>MATERIAL ESTADÍSTICO Y GEOGRÁFICO</v>
          </cell>
        </row>
        <row r="208">
          <cell r="A208">
            <v>21301</v>
          </cell>
          <cell r="B208" t="str">
            <v>MATERIAL ESTADÍSTICO Y GEOGRÁFICO</v>
          </cell>
        </row>
        <row r="209">
          <cell r="A209">
            <v>21400</v>
          </cell>
          <cell r="B209" t="str">
            <v>MATERIALES, ÚTILES Y EQUIPOS MENORES DE TECNOLOGÍAS DE LA INFORMACIÓN Y COMUNICACIONES</v>
          </cell>
        </row>
        <row r="210">
          <cell r="A210">
            <v>21401</v>
          </cell>
          <cell r="B210" t="str">
            <v>MATERIALES Y UTILES PARA EL PROCESAMIENTO EN EQUIPOS Y BIENES INFORMATICOS</v>
          </cell>
        </row>
        <row r="211">
          <cell r="A211">
            <v>21500</v>
          </cell>
          <cell r="B211" t="str">
            <v>MATERIAL IMPRESO E INFORMACIÓN DIGITAL</v>
          </cell>
        </row>
        <row r="212">
          <cell r="A212">
            <v>21501</v>
          </cell>
          <cell r="B212" t="str">
            <v>MATERIAL DE APOYO INFORMATIVO</v>
          </cell>
        </row>
        <row r="213">
          <cell r="A213">
            <v>21502</v>
          </cell>
          <cell r="B213" t="str">
            <v>MATERIAL PARA INFORMACIÓN EN ACTIVIDADES DE INVESTIGACIÓN CIENTÍFICA Y TECNOLÓGICA</v>
          </cell>
        </row>
        <row r="214">
          <cell r="A214">
            <v>21503</v>
          </cell>
          <cell r="B214" t="str">
            <v>MATERIAL FOTOGRAFICO</v>
          </cell>
        </row>
        <row r="215">
          <cell r="A215">
            <v>21600</v>
          </cell>
          <cell r="B215" t="str">
            <v>MATERIAL DE LIMPIEZA</v>
          </cell>
        </row>
        <row r="216">
          <cell r="A216">
            <v>21601</v>
          </cell>
          <cell r="B216" t="str">
            <v>MATERIAL DE LIMPIEZA</v>
          </cell>
        </row>
        <row r="217">
          <cell r="A217">
            <v>21700</v>
          </cell>
          <cell r="B217" t="str">
            <v>MATERIALES Y ÚTILES DE ENSEÑANZA</v>
          </cell>
        </row>
        <row r="218">
          <cell r="A218">
            <v>21701</v>
          </cell>
          <cell r="B218" t="str">
            <v>MATERIALES Y SUMINISTROS PARA PLANTELES EDUCATIVOS</v>
          </cell>
        </row>
        <row r="219">
          <cell r="A219">
            <v>21702</v>
          </cell>
          <cell r="B219" t="str">
            <v>MATERIAL DIDACTICO</v>
          </cell>
        </row>
        <row r="220">
          <cell r="A220">
            <v>21800</v>
          </cell>
          <cell r="B220" t="str">
            <v>MATERIALES PARA EL REGISTRO E IDENTIFICACIÓN DE BIENES Y PERSONAS</v>
          </cell>
        </row>
        <row r="221">
          <cell r="A221">
            <v>21801</v>
          </cell>
          <cell r="B221" t="str">
            <v>MATERIAL PARA VALORES</v>
          </cell>
        </row>
        <row r="222">
          <cell r="A222">
            <v>22000</v>
          </cell>
          <cell r="B222" t="str">
            <v>ALIMENTOS Y UTENSILIOS</v>
          </cell>
        </row>
        <row r="223">
          <cell r="A223">
            <v>22100</v>
          </cell>
          <cell r="B223" t="str">
            <v>PRODUCTOS ALIMENTICIOS PARA PERSONAS</v>
          </cell>
        </row>
        <row r="224">
          <cell r="A224">
            <v>22101</v>
          </cell>
          <cell r="B224" t="str">
            <v>PRODUCTOS ALIMENTICIOS PARA EL EJÉRCITO , FUERZA AEREA Y ARMADA MEXICANOS, PARA LOS EFECTIVOS QUE PARTICIPEN  EN PROGRAMAS DE SEGURIDAD PÚBLICA</v>
          </cell>
        </row>
        <row r="225">
          <cell r="A225">
            <v>22102</v>
          </cell>
          <cell r="B225" t="str">
            <v>PRODUCTOS ALIMENTICIOS PARA PERSONAS DERIVADO DE LA PRESTACIÓN DE SERVICIOS PUBLICOS EN UNIDADES DE SALUD,EDUCATIVAS DE READAPTACIÓN SOCIAL Y OTRAS.</v>
          </cell>
        </row>
        <row r="226">
          <cell r="A226">
            <v>22103</v>
          </cell>
          <cell r="B226" t="str">
            <v>PRODUCTOS ALIMENTICIOS PARA EL PERSONAL QUE REALIZA LABORES EN CAMPO O DE SUPERVISIÓN</v>
          </cell>
        </row>
        <row r="227">
          <cell r="A227">
            <v>22104</v>
          </cell>
          <cell r="B227" t="str">
            <v>PRODUCTOS ALIMENTICIOS PARA EL PERSONAL EN LAS INSTALACIONES DE LAS DEPENDENCIAS Y ENTIDADES</v>
          </cell>
        </row>
        <row r="228">
          <cell r="A228">
            <v>22105</v>
          </cell>
          <cell r="B228" t="str">
            <v>PRODUCTOS ALIMENTICIOS PARA LA POBLACIÓN  EN CASOS DE DESASTRES NATURALES</v>
          </cell>
        </row>
        <row r="229">
          <cell r="A229">
            <v>22106</v>
          </cell>
          <cell r="B229" t="str">
            <v>PRODUCTOS ALIMENTICIOS PARA EL PERSONAL DERIVADO DE ACTIVIDADES EXTRAORDINARIAS</v>
          </cell>
        </row>
        <row r="230">
          <cell r="A230">
            <v>22200</v>
          </cell>
          <cell r="B230" t="str">
            <v>PRODUCTOS ALIMENTICIOS PARA ANIMALES</v>
          </cell>
        </row>
        <row r="231">
          <cell r="A231">
            <v>22201</v>
          </cell>
          <cell r="B231" t="str">
            <v>PRODUCTOS ALIMENTICIOS PARA ANIMALES</v>
          </cell>
        </row>
        <row r="232">
          <cell r="A232">
            <v>22300</v>
          </cell>
          <cell r="B232" t="str">
            <v>UTENSILIOS PARA EL SERVICIO DE ALIMENTACIÓN</v>
          </cell>
        </row>
        <row r="233">
          <cell r="A233">
            <v>22301</v>
          </cell>
          <cell r="B233" t="str">
            <v>UTENSILIOS PARA EL SERVICIO DE ALIMENTACIÓN</v>
          </cell>
        </row>
        <row r="234">
          <cell r="A234">
            <v>23000</v>
          </cell>
          <cell r="B234" t="str">
            <v>MATERIAS PRIMAS Y MATERIALES DE PRODUCCIÓN Y COMERCIALIZACIÓN</v>
          </cell>
        </row>
        <row r="235">
          <cell r="A235">
            <v>23100</v>
          </cell>
          <cell r="B235" t="str">
            <v>PRODUCTOS ALIMENTICIOS, AGROPECUARIOS Y FORESTALES ADQUIRIDOS COMO MATERIA PRIMA</v>
          </cell>
        </row>
        <row r="236">
          <cell r="A236">
            <v>23101</v>
          </cell>
          <cell r="B236" t="str">
            <v xml:space="preserve"> PRODUCTOS ALIMENTICIOS, AGROPECUARIOS Y FORESTALES ADQUIRIDOS COMO MATERIA PRIMA</v>
          </cell>
        </row>
        <row r="237">
          <cell r="A237">
            <v>23200</v>
          </cell>
          <cell r="B237" t="str">
            <v>INSUMOS TEXTILES ADQUIRIDOS COMO MATERIA PRIMA</v>
          </cell>
        </row>
        <row r="238">
          <cell r="A238">
            <v>23201</v>
          </cell>
          <cell r="B238" t="str">
            <v>INSUMOS TEXTILES ADQUIRIDOS COMO MATERIA PRIMA</v>
          </cell>
        </row>
        <row r="239">
          <cell r="A239">
            <v>23300</v>
          </cell>
          <cell r="B239" t="str">
            <v>PRODUCTOS DE PAPEL, CARTÓN E IMPRESOS ADQUIRIDOS COMO MATERIA PRIMA</v>
          </cell>
        </row>
        <row r="240">
          <cell r="A240">
            <v>23301</v>
          </cell>
          <cell r="B240" t="str">
            <v>PRODUCTOS DE PAPEL, CARTÓN E IMPRESOS ADQUIRIDOS COMO MATERIA PRIMA</v>
          </cell>
        </row>
        <row r="241">
          <cell r="A241">
            <v>23400</v>
          </cell>
          <cell r="B241" t="str">
            <v>COMBUSTIBLES, LUBRICANTES, ADITIVOS, CARBÓN Y SUS DERIVADOS ADQUIRIDOS COMO MATERIA PRIMA</v>
          </cell>
        </row>
        <row r="242">
          <cell r="A242">
            <v>23401</v>
          </cell>
          <cell r="B242" t="str">
            <v>COMBUSTIBLES, LUBRICANTES, ADITIVOS, CARBÓN Y SUS DERIVADOS ADQUIRIDOS COMO MATERIA PRIMA</v>
          </cell>
        </row>
        <row r="243">
          <cell r="A243">
            <v>23500</v>
          </cell>
          <cell r="B243" t="str">
            <v>PRODUCTOS QUÍMICOS, FARMACÉUTICOS Y DE LABORATORIO ADQUIRIDOS COMO MATERIA PRIMA</v>
          </cell>
        </row>
        <row r="244">
          <cell r="A244">
            <v>23501</v>
          </cell>
          <cell r="B244" t="str">
            <v>PRODUCTOS QUÍMICOS, FARMACÉUTICOS Y DE LABORATORIO ADQUIRIDOS COMO MATERIA PRIMA</v>
          </cell>
        </row>
        <row r="245">
          <cell r="A245">
            <v>23600</v>
          </cell>
          <cell r="B245" t="str">
            <v>PRODUCTOS METÁLICOS Y A BASE DE MINERALES NO METÁLICOS ADQUIRIDOS COMO MATERIA PRIMA</v>
          </cell>
        </row>
        <row r="246">
          <cell r="A246">
            <v>23601</v>
          </cell>
          <cell r="B246" t="str">
            <v>PRODUCTOS METÁLICOS Y A BASE DE MINERALES NO METÁLICOS ADQUIRIDOS COMO MATERIA PRIMA</v>
          </cell>
        </row>
        <row r="247">
          <cell r="A247">
            <v>23700</v>
          </cell>
          <cell r="B247" t="str">
            <v>PRODUCTOS DE CUERO, PIEL, PLÁSTICO Y HULE ADQUIRIDOS COMO MATERIA PRIMA</v>
          </cell>
        </row>
        <row r="248">
          <cell r="A248">
            <v>23701</v>
          </cell>
          <cell r="B248" t="str">
            <v>PRODUCTOS DE CUERO, PIEL, PLÁSTICO Y HULE ADQUIRIDOS COMO MATERIA PRIMA</v>
          </cell>
        </row>
        <row r="249">
          <cell r="A249">
            <v>23800</v>
          </cell>
          <cell r="B249" t="str">
            <v>MERCANCÍAS ADQUIRIDAS PARA SU COMERCIALIZACIÓN</v>
          </cell>
        </row>
        <row r="250">
          <cell r="A250">
            <v>23801</v>
          </cell>
          <cell r="B250" t="str">
            <v xml:space="preserve"> MERCANCÍAS  PARA SU COMERCIALIZACIÓN EN TIENDAS DEL SECTOR PÚBLICO</v>
          </cell>
        </row>
        <row r="251">
          <cell r="A251">
            <v>23900</v>
          </cell>
          <cell r="B251" t="str">
            <v>OTROS PRODUCTOS ADQUIRIDOS COMO MATERIA PRIMA</v>
          </cell>
        </row>
        <row r="252">
          <cell r="A252">
            <v>23901</v>
          </cell>
          <cell r="B252" t="str">
            <v>OTROS PRODUCTOS ADQUIRIDOS COMO MATERIA PRIMA</v>
          </cell>
        </row>
        <row r="253">
          <cell r="A253">
            <v>23902</v>
          </cell>
          <cell r="B253" t="str">
            <v>PETROLEO, GAS,Y SUS DERIVADOS ADQUIRIDOS COMO MATERIA PRIMA</v>
          </cell>
        </row>
        <row r="254">
          <cell r="A254">
            <v>24000</v>
          </cell>
          <cell r="B254" t="str">
            <v>MATERIALES Y ARTÍCULOS DE CONSTRUCCIÓN Y DE REPARACIÓN</v>
          </cell>
        </row>
        <row r="255">
          <cell r="A255">
            <v>24100</v>
          </cell>
          <cell r="B255" t="str">
            <v>PRODUCTOS MINERALES NO METÁLICOS</v>
          </cell>
        </row>
        <row r="256">
          <cell r="A256">
            <v>24101</v>
          </cell>
          <cell r="B256" t="str">
            <v>PRODUCTOS MINERALES NO METÁLICOS</v>
          </cell>
        </row>
        <row r="257">
          <cell r="A257">
            <v>24200</v>
          </cell>
          <cell r="B257" t="str">
            <v>CEMENTO Y PRODUCTOS DE CONCRETO</v>
          </cell>
        </row>
        <row r="258">
          <cell r="A258">
            <v>24201</v>
          </cell>
          <cell r="B258" t="str">
            <v>CEMENTO Y PRODUCTOS DE CONCRETO</v>
          </cell>
        </row>
        <row r="259">
          <cell r="A259">
            <v>24300</v>
          </cell>
          <cell r="B259" t="str">
            <v>CAL, YESO Y PRODUCTOS DE YESO</v>
          </cell>
        </row>
        <row r="260">
          <cell r="A260">
            <v>24301</v>
          </cell>
          <cell r="B260" t="str">
            <v>CAL, YESO Y PRODUCTOS DE YESO</v>
          </cell>
        </row>
        <row r="261">
          <cell r="A261">
            <v>24400</v>
          </cell>
          <cell r="B261" t="str">
            <v>MADERA Y PRODUCTOS DE MADERA</v>
          </cell>
        </row>
        <row r="262">
          <cell r="A262">
            <v>24401</v>
          </cell>
          <cell r="B262" t="str">
            <v>MADERA Y PRODUCTOS DE MADERA</v>
          </cell>
        </row>
        <row r="263">
          <cell r="A263">
            <v>24500</v>
          </cell>
          <cell r="B263" t="str">
            <v>VIDRIO Y PRODUCTOS DE VIDRIO</v>
          </cell>
        </row>
        <row r="264">
          <cell r="A264">
            <v>24501</v>
          </cell>
          <cell r="B264" t="str">
            <v>VIDRIO Y PRODUCTOS DE VIDRIO</v>
          </cell>
        </row>
        <row r="265">
          <cell r="A265">
            <v>24600</v>
          </cell>
          <cell r="B265" t="str">
            <v>MATERIAL ELÉCTRICO Y ELECTRÓNICO</v>
          </cell>
        </row>
        <row r="266">
          <cell r="A266">
            <v>24601</v>
          </cell>
          <cell r="B266" t="str">
            <v>MATERIAL ELÉCTRICO Y ELECTRÓNICO</v>
          </cell>
        </row>
        <row r="267">
          <cell r="A267">
            <v>24700</v>
          </cell>
          <cell r="B267" t="str">
            <v>ARTÍCULOS METÁLICOS PARA LA CONSTRUCCIÓN</v>
          </cell>
        </row>
        <row r="268">
          <cell r="A268">
            <v>24701</v>
          </cell>
          <cell r="B268" t="str">
            <v>ARTÍCULOS METÁLICOS PARA LA CONSTRUCCIÓN</v>
          </cell>
        </row>
        <row r="269">
          <cell r="A269">
            <v>24800</v>
          </cell>
          <cell r="B269" t="str">
            <v>MATERIALES COMPLEMENTARIOS</v>
          </cell>
        </row>
        <row r="270">
          <cell r="A270">
            <v>24801</v>
          </cell>
          <cell r="B270" t="str">
            <v>MATERIALES COMPLEMENTARIOS</v>
          </cell>
        </row>
        <row r="271">
          <cell r="A271">
            <v>24802</v>
          </cell>
          <cell r="B271" t="str">
            <v>MATERIALES Y SUMINISTROS DE RASTRO</v>
          </cell>
        </row>
        <row r="272">
          <cell r="A272">
            <v>24900</v>
          </cell>
          <cell r="B272" t="str">
            <v>OTROS MATERIALES Y ARTÍCULOS DE CONSTRUCCIÓN Y REPARACIÓN</v>
          </cell>
        </row>
        <row r="273">
          <cell r="A273">
            <v>24901</v>
          </cell>
          <cell r="B273" t="str">
            <v>OTROS MATERIALES Y ARTÍCULOS DE CONSTRUCCIÓN Y REPARACIÓN</v>
          </cell>
        </row>
        <row r="274">
          <cell r="A274">
            <v>25000</v>
          </cell>
          <cell r="B274" t="str">
            <v>PRODUCTOS QUÍMICOS, FARMACÉUTICOS Y DE LABORATORIO</v>
          </cell>
        </row>
        <row r="275">
          <cell r="A275">
            <v>25100</v>
          </cell>
          <cell r="B275" t="str">
            <v>PRODUCTOS QUÍMICOS BÁSICOS</v>
          </cell>
        </row>
        <row r="276">
          <cell r="A276">
            <v>25101</v>
          </cell>
          <cell r="B276" t="str">
            <v>PRODUCTOS QUÍMICOS BÁSICOS</v>
          </cell>
        </row>
        <row r="277">
          <cell r="A277">
            <v>25102</v>
          </cell>
          <cell r="B277" t="str">
            <v>PRODUCTOS QUIMICOS FUNERARIOS</v>
          </cell>
        </row>
        <row r="278">
          <cell r="A278">
            <v>25103</v>
          </cell>
          <cell r="B278" t="str">
            <v>PRODUCTOS QUIMICOS DESINFECTANTES Y SIMILARES</v>
          </cell>
        </row>
        <row r="279">
          <cell r="A279">
            <v>25200</v>
          </cell>
          <cell r="B279" t="str">
            <v>FERTILIZANTES, PESTICIDAS Y OTROS AGROQUÍMICOS</v>
          </cell>
        </row>
        <row r="280">
          <cell r="A280">
            <v>25201</v>
          </cell>
          <cell r="B280" t="str">
            <v>PLAGUICIDAS ABONOS Y FERTILIZANTES</v>
          </cell>
        </row>
        <row r="281">
          <cell r="A281">
            <v>25300</v>
          </cell>
          <cell r="B281" t="str">
            <v>MEDICINAS Y PRODUCTOS FARMACÉUTICOS</v>
          </cell>
        </row>
        <row r="282">
          <cell r="A282">
            <v>25301</v>
          </cell>
          <cell r="B282" t="str">
            <v>MEDICINAS Y PROD. FARMACEUTICOS</v>
          </cell>
        </row>
        <row r="283">
          <cell r="A283">
            <v>25400</v>
          </cell>
          <cell r="B283" t="str">
            <v>MATERIALES, ACCESORIOS Y SUMINISTROS MÉDICOS</v>
          </cell>
        </row>
        <row r="284">
          <cell r="A284">
            <v>25401</v>
          </cell>
          <cell r="B284" t="str">
            <v>MATERIALES, ACCESORIOS Y SUMINISTROS MÉDICOS</v>
          </cell>
        </row>
        <row r="285">
          <cell r="A285">
            <v>25500</v>
          </cell>
          <cell r="B285" t="str">
            <v>MATERIALES, ACCESORIOS Y SUMINISTROS DE LABORATORIO</v>
          </cell>
        </row>
        <row r="286">
          <cell r="A286">
            <v>25501</v>
          </cell>
          <cell r="B286" t="str">
            <v>MATERIALES, ACCESORIOS Y SUMINISTROS DE LABORATORIO</v>
          </cell>
        </row>
        <row r="287">
          <cell r="A287">
            <v>25600</v>
          </cell>
          <cell r="B287" t="str">
            <v>FIBRAS SINTÉTICAS, HULES, PLÁSTICOS Y DERIVADOS</v>
          </cell>
        </row>
        <row r="288">
          <cell r="A288">
            <v>25601</v>
          </cell>
          <cell r="B288" t="str">
            <v>MATERIALES DE PLASTICO</v>
          </cell>
        </row>
        <row r="289">
          <cell r="A289">
            <v>25900</v>
          </cell>
          <cell r="B289" t="str">
            <v>OTROS PRODUCTOS QUÍMICOS</v>
          </cell>
        </row>
        <row r="290">
          <cell r="A290">
            <v>25901</v>
          </cell>
          <cell r="B290" t="str">
            <v>OTROS PRODUCTOS QUIMICOS</v>
          </cell>
        </row>
        <row r="291">
          <cell r="A291">
            <v>26000</v>
          </cell>
          <cell r="B291" t="str">
            <v>COMBUSTIBLES, LUBRICANTES Y ADITIVOS</v>
          </cell>
        </row>
        <row r="292">
          <cell r="A292">
            <v>26100</v>
          </cell>
          <cell r="B292" t="str">
            <v>COMBUSTIBLES, LUBRICANTES Y ADITIVOS</v>
          </cell>
        </row>
        <row r="293">
          <cell r="A293">
            <v>26101</v>
          </cell>
          <cell r="B293" t="str">
            <v>COMBUSTIBLES,LUBRICANTES Y ADITIVOS PARA VEHÍCULOS TERRESTRES , AÉREOS MARÍTIMOS, LACUSTRES Y FLUVIALES DESTINADOS A LA EJECUCIÓN DE PROGRAMAS DE SEGURIDAD PÚBLICA NACIONAL.</v>
          </cell>
        </row>
        <row r="294">
          <cell r="A294">
            <v>26102</v>
          </cell>
          <cell r="B294" t="str">
            <v>COMBUSTIBLES, LUBRICANTES Y ADITIVOS PARA VEHÍCULOS TERRESTRES , AÉREOS, MARÍTIMOS, LACUSTRES Y FLUVIALES DESTINADOS A SERVICIOS PÚBLICOS Y LA OPERACIÓN DE PROGRAMAS PÚBLICOS</v>
          </cell>
        </row>
        <row r="295">
          <cell r="A295">
            <v>26103</v>
          </cell>
          <cell r="B295" t="str">
            <v>COMBUSTIBLES LUBRICANTES Y ADITIVOS PARA PARA VEHICULOS TERRESTRES , AÉREOS, MARÍTIMOS, LACUSTRES Y FLUVIALES DESTINADOS A SERVICIOS ADMINISTRATIVOS</v>
          </cell>
        </row>
        <row r="296">
          <cell r="A296">
            <v>26104</v>
          </cell>
          <cell r="B296" t="str">
            <v>COMBUSTIBLES, LUBRICANTES Y ADITIVOS PARA VEHÍCULOS TERRESTRES , AEREOS, MARITIMOS, LACUSTRES Y FLUVIALES ASIGNADOS A SERVIDORES PUBLICOS</v>
          </cell>
        </row>
        <row r="297">
          <cell r="A297">
            <v>26105</v>
          </cell>
          <cell r="B297" t="str">
            <v>COMBUSTIBLES, LUBRICANTES Y ADITIVOS PARA MAQUINARIA , EQUIPO DE PRODUCCION  Y SERVICIOS ADMINISTRATIVOS.</v>
          </cell>
        </row>
        <row r="298">
          <cell r="A298">
            <v>26106</v>
          </cell>
          <cell r="B298" t="str">
            <v>PIDIREGAS CARGOS VARIABLES</v>
          </cell>
        </row>
        <row r="299">
          <cell r="A299">
            <v>26107</v>
          </cell>
          <cell r="B299" t="str">
            <v>COMBUSTIBLES NACIONALE SPARA PLANTAS PRODUCTIVAS</v>
          </cell>
        </row>
        <row r="300">
          <cell r="A300">
            <v>26108</v>
          </cell>
          <cell r="B300" t="str">
            <v>COMBUSTIBLES DE IMPORTACIÓN PARA PLANTAS PRODUCTIVAS</v>
          </cell>
        </row>
        <row r="301">
          <cell r="A301">
            <v>26200</v>
          </cell>
          <cell r="B301" t="str">
            <v>CARBÓN Y SUS DERIVADOS</v>
          </cell>
        </row>
        <row r="302">
          <cell r="A302">
            <v>27000</v>
          </cell>
          <cell r="B302" t="str">
            <v>VESTUARIO, BLANCOS, PRENDAS DE PROTECCIÓN Y ARTÍCULOS DEPORTIVOS</v>
          </cell>
        </row>
        <row r="303">
          <cell r="A303">
            <v>27100</v>
          </cell>
          <cell r="B303" t="str">
            <v>VESTUARIO Y UNIFORMES</v>
          </cell>
        </row>
        <row r="304">
          <cell r="A304">
            <v>27101</v>
          </cell>
          <cell r="B304" t="str">
            <v>VESTUARIOS UNIFORMES Y BLANCOS</v>
          </cell>
        </row>
        <row r="305">
          <cell r="A305">
            <v>27200</v>
          </cell>
          <cell r="B305" t="str">
            <v>PRENDAS DE SEGURIDAD Y PROTECCIÓN PERSONAL</v>
          </cell>
        </row>
        <row r="306">
          <cell r="A306">
            <v>27201</v>
          </cell>
          <cell r="B306" t="str">
            <v>PRENDAS DE PROTECCIÓN PERSONAL</v>
          </cell>
        </row>
        <row r="307">
          <cell r="A307">
            <v>27300</v>
          </cell>
          <cell r="B307" t="str">
            <v>ARTÍCULOS DEPORTIVOS</v>
          </cell>
        </row>
        <row r="308">
          <cell r="A308">
            <v>27301</v>
          </cell>
          <cell r="B308" t="str">
            <v>ARTICULOS DEPORTIVOS</v>
          </cell>
        </row>
        <row r="309">
          <cell r="A309">
            <v>27400</v>
          </cell>
          <cell r="B309" t="str">
            <v>PRODUCTOS TEXTILES</v>
          </cell>
        </row>
        <row r="310">
          <cell r="A310">
            <v>27401</v>
          </cell>
          <cell r="B310" t="str">
            <v xml:space="preserve"> PRODUCTOS TEXTILES</v>
          </cell>
        </row>
        <row r="311">
          <cell r="A311">
            <v>27500</v>
          </cell>
          <cell r="B311" t="str">
            <v>BLANCOS Y OTROS PRODUCTOS TEXTILES, EXCEPTO PRENDAS DE VESTIR</v>
          </cell>
        </row>
        <row r="312">
          <cell r="A312">
            <v>27501</v>
          </cell>
          <cell r="B312" t="str">
            <v>BLANCOS Y OTROS PRODUCTOS TEXTILES, EXCEPTO PRENDAS DE VESTIR</v>
          </cell>
        </row>
        <row r="313">
          <cell r="A313">
            <v>28000</v>
          </cell>
          <cell r="B313" t="str">
            <v>MATERIALES Y SUMINISTROS PARA SEGURIDAD</v>
          </cell>
        </row>
        <row r="314">
          <cell r="A314">
            <v>28100</v>
          </cell>
          <cell r="B314" t="str">
            <v>SUSTANCIAS Y MATERIALES EXPLOSIVOS</v>
          </cell>
        </row>
        <row r="315">
          <cell r="A315">
            <v>28101</v>
          </cell>
          <cell r="B315" t="str">
            <v>SUSTANCIAS Y MATERIALES EXPLOSIVOS</v>
          </cell>
        </row>
        <row r="316">
          <cell r="A316">
            <v>28200</v>
          </cell>
          <cell r="B316" t="str">
            <v>MATERIALES DE SEGURIDAD PÚBLICA</v>
          </cell>
        </row>
        <row r="317">
          <cell r="A317">
            <v>28201</v>
          </cell>
          <cell r="B317" t="str">
            <v>MATERIALES DE SEGURIDAD PUBLICA</v>
          </cell>
        </row>
        <row r="318">
          <cell r="A318">
            <v>28202</v>
          </cell>
          <cell r="B318" t="str">
            <v>MATERIALES DE SEGURIDAD PRIVADA</v>
          </cell>
        </row>
        <row r="319">
          <cell r="A319">
            <v>28300</v>
          </cell>
          <cell r="B319" t="str">
            <v>PRENDAS DE PROTECCIÓN PARA SEGURIDAD PÚBLICA Y NACIONAL</v>
          </cell>
        </row>
        <row r="320">
          <cell r="A320">
            <v>28301</v>
          </cell>
          <cell r="B320" t="str">
            <v>PRENDAS DE PROTECCION PARA SEGURIDAD PUBLICA Y NACIONAL</v>
          </cell>
        </row>
        <row r="321">
          <cell r="A321">
            <v>28302</v>
          </cell>
          <cell r="B321" t="str">
            <v>PRENDAS DE PROTECCION PARA SEGURIDAD PRIVADA</v>
          </cell>
        </row>
        <row r="322">
          <cell r="A322">
            <v>29000</v>
          </cell>
          <cell r="B322" t="str">
            <v>HERRAMIENTAS, REFACCIONES Y ACCESORIOS MENORES</v>
          </cell>
        </row>
        <row r="323">
          <cell r="A323">
            <v>29100</v>
          </cell>
          <cell r="B323" t="str">
            <v>HERRAMIENTAS MENORES</v>
          </cell>
        </row>
        <row r="324">
          <cell r="A324">
            <v>29101</v>
          </cell>
          <cell r="B324" t="str">
            <v>HERRAMIENTAS MENORES</v>
          </cell>
        </row>
        <row r="325">
          <cell r="A325">
            <v>29200</v>
          </cell>
          <cell r="B325" t="str">
            <v>REFACCIONES Y ACCESORIOS MENORES DE EDIFICIOS</v>
          </cell>
        </row>
        <row r="326">
          <cell r="A326">
            <v>29201</v>
          </cell>
          <cell r="B326" t="str">
            <v>REFACCIONES Y ACCESORIOS MENORES DE EDIFICIOS</v>
          </cell>
        </row>
        <row r="327">
          <cell r="A327">
            <v>29300</v>
          </cell>
          <cell r="B327" t="str">
            <v>REFACCIONES Y ACCESORIOS MENORES DE MOBILIARIO Y EQUIPO DE ADMINISTRACIÓN, EDUCACIONAL Y</v>
          </cell>
        </row>
        <row r="328">
          <cell r="A328">
            <v>29301</v>
          </cell>
          <cell r="B328" t="str">
            <v>REFACCIONES Y ACCESORIOS MENORES DE MOBILIARIO Y EQUIPO DE ADMINISTRACIÓN, EDUCACIONAL Y RECREATIVO</v>
          </cell>
        </row>
        <row r="329">
          <cell r="A329">
            <v>29400</v>
          </cell>
          <cell r="B329" t="str">
            <v>REFACCIONES Y ACCESORIOS MENORES DE EQUIPO DE CÓMPUTO Y TECNOLOGÍAS DE LA INFORMACIÓN</v>
          </cell>
        </row>
        <row r="330">
          <cell r="A330">
            <v>29401</v>
          </cell>
          <cell r="B330" t="str">
            <v>REFACCIONES Y ACCESORIOS PARA EQUIPO DE COMPUTO</v>
          </cell>
        </row>
        <row r="331">
          <cell r="A331">
            <v>29500</v>
          </cell>
          <cell r="B331" t="str">
            <v>REFACCIONES Y ACCESORIOS MENORES DE EQUIPO E INSTRUMENTAL MÉDICO Y DE LABORATORIO</v>
          </cell>
        </row>
        <row r="332">
          <cell r="A332">
            <v>29501</v>
          </cell>
          <cell r="B332" t="str">
            <v>REFACCIONES Y ACCESORIOS MENORES DE EQUIPO E INSTRUMENTAL MEDICO Y DE LABORATORIO</v>
          </cell>
        </row>
        <row r="333">
          <cell r="A333">
            <v>29600</v>
          </cell>
          <cell r="B333" t="str">
            <v>REFACCIONES Y ACCESORIOS MENORES DE EQUIPO DE TRANSPORTE</v>
          </cell>
        </row>
        <row r="334">
          <cell r="A334">
            <v>29601</v>
          </cell>
          <cell r="B334" t="str">
            <v>REFACCIONES Y ACCESORIOS MENORES DE EQUIPO DE TRANSPORTE</v>
          </cell>
        </row>
        <row r="335">
          <cell r="A335">
            <v>29700</v>
          </cell>
          <cell r="B335" t="str">
            <v>REFACCIONES Y ACCESORIOS MENORES DE EQUIPO DE DEFENSA Y SEGURIDAD</v>
          </cell>
        </row>
        <row r="336">
          <cell r="A336">
            <v>29701</v>
          </cell>
          <cell r="B336" t="str">
            <v>REFACCIONES Y ACCESORIOS MENORES DE EQUIPO DE DEFENSA Y SEGURIDAD</v>
          </cell>
        </row>
        <row r="337">
          <cell r="A337">
            <v>29702</v>
          </cell>
          <cell r="B337" t="str">
            <v xml:space="preserve">SEÑALAMIENTOS, LETREROS Y SIMILARES PARA LA SEGURIDAD  </v>
          </cell>
        </row>
        <row r="338">
          <cell r="A338">
            <v>29800</v>
          </cell>
          <cell r="B338" t="str">
            <v>REFACCIONES Y ACCESORIOS MENORES DE MAQUINARIA Y OTROS EQUIPOS</v>
          </cell>
        </row>
        <row r="339">
          <cell r="A339">
            <v>29801</v>
          </cell>
          <cell r="B339" t="str">
            <v>REFACCIONES Y ACCESORIOS MENORES DE MAQUINARIA Y OTROS EQUIPOS</v>
          </cell>
        </row>
        <row r="340">
          <cell r="A340">
            <v>29900</v>
          </cell>
          <cell r="B340" t="str">
            <v>REFACCIONES Y ACCESORIOS MENORES OTROS BIENES MUEBLES</v>
          </cell>
        </row>
        <row r="341">
          <cell r="A341">
            <v>29901</v>
          </cell>
          <cell r="B341" t="str">
            <v>REFACCIONES Y ACCESORIOS MENORES OTROS BIENES MUEBLES</v>
          </cell>
        </row>
        <row r="342">
          <cell r="A342">
            <v>30000</v>
          </cell>
          <cell r="B342" t="str">
            <v>SERVICIOS GENERALES</v>
          </cell>
        </row>
        <row r="343">
          <cell r="A343">
            <v>31000</v>
          </cell>
          <cell r="B343" t="str">
            <v>SERVICIOS BASICOS</v>
          </cell>
        </row>
        <row r="344">
          <cell r="A344">
            <v>31100</v>
          </cell>
          <cell r="B344" t="str">
            <v>ENERGÍA ELÉCTRICA</v>
          </cell>
        </row>
        <row r="345">
          <cell r="A345">
            <v>31101</v>
          </cell>
          <cell r="B345" t="str">
            <v>ENERGIA ELECTRICA</v>
          </cell>
        </row>
        <row r="346">
          <cell r="A346">
            <v>31102</v>
          </cell>
          <cell r="B346" t="str">
            <v>Servicios de alumbrado publico</v>
          </cell>
        </row>
        <row r="347">
          <cell r="A347">
            <v>31200</v>
          </cell>
          <cell r="B347" t="str">
            <v>GAS</v>
          </cell>
        </row>
        <row r="348">
          <cell r="A348">
            <v>31201</v>
          </cell>
          <cell r="B348" t="str">
            <v>GAS</v>
          </cell>
        </row>
        <row r="349">
          <cell r="A349">
            <v>31300</v>
          </cell>
          <cell r="B349" t="str">
            <v>AGUA</v>
          </cell>
        </row>
        <row r="350">
          <cell r="A350">
            <v>31301</v>
          </cell>
          <cell r="B350" t="str">
            <v>SERVICIO DE AGUA</v>
          </cell>
        </row>
        <row r="351">
          <cell r="A351">
            <v>31400</v>
          </cell>
          <cell r="B351" t="str">
            <v>TELEFONÍA TRADICIONAL</v>
          </cell>
        </row>
        <row r="352">
          <cell r="A352">
            <v>31401</v>
          </cell>
          <cell r="B352" t="str">
            <v>SERVICIO TELEFONICO CONVENCIONAL</v>
          </cell>
        </row>
        <row r="353">
          <cell r="A353">
            <v>31500</v>
          </cell>
          <cell r="B353" t="str">
            <v>TELEFONÍA CELULAR</v>
          </cell>
        </row>
        <row r="354">
          <cell r="A354">
            <v>31501</v>
          </cell>
          <cell r="B354" t="str">
            <v>SERVICIO TELEFONICO CELULAR</v>
          </cell>
        </row>
        <row r="355">
          <cell r="A355">
            <v>31600</v>
          </cell>
          <cell r="B355" t="str">
            <v>SERVICIOS DE TELECOMUNICACIONES Y SATÉLITES</v>
          </cell>
        </row>
        <row r="356">
          <cell r="A356">
            <v>31601</v>
          </cell>
          <cell r="B356" t="str">
            <v>SERVICIO DE RADIOLOCALIZACION</v>
          </cell>
        </row>
        <row r="357">
          <cell r="A357">
            <v>31602</v>
          </cell>
          <cell r="B357" t="str">
            <v>SERVICIO DE TELECOMUNUCACIONES</v>
          </cell>
        </row>
        <row r="358">
          <cell r="A358">
            <v>31700</v>
          </cell>
          <cell r="B358" t="str">
            <v>SERVICIOS DE ACCESO DE INTERNET, REDES Y PROCESAMIENTO DE INFORMACIÓN</v>
          </cell>
        </row>
        <row r="359">
          <cell r="A359">
            <v>31701</v>
          </cell>
          <cell r="B359" t="str">
            <v>SERVICIOS DE CONDUCCION DE SEÑALES ANALÓGICAS Y DIGITALES</v>
          </cell>
        </row>
        <row r="360">
          <cell r="A360">
            <v>31800</v>
          </cell>
          <cell r="B360" t="str">
            <v>SERVICIOS POSTALES Y TELEGRÁFICOS</v>
          </cell>
        </row>
        <row r="361">
          <cell r="A361">
            <v>31801</v>
          </cell>
          <cell r="B361" t="str">
            <v>SERVICIO POSTAL</v>
          </cell>
        </row>
        <row r="362">
          <cell r="A362">
            <v>31802</v>
          </cell>
          <cell r="B362" t="str">
            <v>SERVICIO  TELEGRAFICO</v>
          </cell>
        </row>
        <row r="363">
          <cell r="A363">
            <v>31803</v>
          </cell>
          <cell r="B363" t="str">
            <v>servicio de mensajeria</v>
          </cell>
        </row>
        <row r="364">
          <cell r="A364">
            <v>31900</v>
          </cell>
          <cell r="B364" t="str">
            <v>SERVICIOS INTEGRALES Y OTROS SERVICIOS</v>
          </cell>
        </row>
        <row r="365">
          <cell r="A365">
            <v>31901</v>
          </cell>
          <cell r="B365" t="str">
            <v>SERVICIOS INTEGRALES DE TELECOMUNICACIÓN</v>
          </cell>
        </row>
        <row r="366">
          <cell r="A366">
            <v>31902</v>
          </cell>
          <cell r="B366" t="str">
            <v>CONTRATACION DE OTROS SERVICIOS</v>
          </cell>
        </row>
        <row r="367">
          <cell r="A367">
            <v>31903</v>
          </cell>
          <cell r="B367" t="str">
            <v>SERVICIOS GENERALES DE PLANTELES EDUCATIVOS</v>
          </cell>
        </row>
        <row r="368">
          <cell r="A368">
            <v>32000</v>
          </cell>
          <cell r="B368" t="str">
            <v>SERVICIOS DE ARRENDAMIENTO</v>
          </cell>
        </row>
        <row r="369">
          <cell r="A369">
            <v>32100</v>
          </cell>
          <cell r="B369" t="str">
            <v>ARRENDAMIENTO DE TERRENOS</v>
          </cell>
        </row>
        <row r="370">
          <cell r="A370">
            <v>32101</v>
          </cell>
          <cell r="B370" t="str">
            <v>ARRENDAMIENTO DE TERRENOS</v>
          </cell>
        </row>
        <row r="371">
          <cell r="A371">
            <v>32200</v>
          </cell>
          <cell r="B371" t="str">
            <v>ARRENDAMIENTO DE EDIFICIOS</v>
          </cell>
        </row>
        <row r="372">
          <cell r="A372">
            <v>32201</v>
          </cell>
          <cell r="B372" t="str">
            <v>ARRENDAMIENTO DE EDIFICIOS Y LOCALES</v>
          </cell>
        </row>
        <row r="373">
          <cell r="A373">
            <v>32300</v>
          </cell>
          <cell r="B373" t="str">
            <v>ARRENDAMIENTO DE MOBILIARIO Y EQUIPO DE ADMINISTRACIÓN, EDUCACIONAL Y RECREATIVO</v>
          </cell>
        </row>
        <row r="374">
          <cell r="A374">
            <v>32301</v>
          </cell>
          <cell r="B374" t="str">
            <v>ARRENDAMEINTO DE EQUIPO Y BIENES INFORMÁTICOS</v>
          </cell>
        </row>
        <row r="375">
          <cell r="A375">
            <v>32302</v>
          </cell>
          <cell r="B375" t="str">
            <v>ARRENDAMEINTO DE MOBILIARIO</v>
          </cell>
        </row>
        <row r="376">
          <cell r="A376">
            <v>32400</v>
          </cell>
          <cell r="B376" t="str">
            <v>ARRENDAMIENTO DE EQUIPO E INSTRUMENTAL MÉDICO Y DE LABORATORIO</v>
          </cell>
        </row>
        <row r="377">
          <cell r="A377">
            <v>32401</v>
          </cell>
          <cell r="B377" t="str">
            <v>ARRENDAMIENTO DE EQUIPO E INSTRUMENTAL MÉDICO Y DE LABORATORIO</v>
          </cell>
        </row>
        <row r="378">
          <cell r="A378">
            <v>32500</v>
          </cell>
          <cell r="B378" t="str">
            <v>ARRENDAMIENTO DE EQUIPO DE TRANSPORTE</v>
          </cell>
        </row>
        <row r="379">
          <cell r="A379">
            <v>32501</v>
          </cell>
          <cell r="B379" t="str">
            <v>ARRENDAMIENTO DE VEHICULOS TERRESTRES , AEREOS , MARÍTIMOS, LACUSTRES Y FLUVIALES PARA LA EJECUCIÓN DE PROGRAMAS DE SEGURIDAD PÚBLICA NACIONAL.</v>
          </cell>
        </row>
        <row r="380">
          <cell r="A380">
            <v>32502</v>
          </cell>
          <cell r="B380" t="str">
            <v>ARRENDAMIENTO DE VEHÍCULOS TERRESTRES , AÉREOS, MARÍTIMOS, LACUSTRES Y FLUVIALES PARA SERVICIOS PÚBLICOS Y LA OPERACIÓN DE PROGRAMAS PÚBLICOS.</v>
          </cell>
        </row>
        <row r="381">
          <cell r="A381">
            <v>32503</v>
          </cell>
          <cell r="B381" t="str">
            <v>ARRENDAMIENTO DE VEHÍCULOS TERRESTRES , AÉREOS, MARÍTIMOS LACUSTRES Y FLUVIALES PARA SERVICIOS ADMINISTRATIVOS.</v>
          </cell>
        </row>
        <row r="382">
          <cell r="A382">
            <v>32504</v>
          </cell>
          <cell r="B382" t="str">
            <v>ARRENDAMIENTO DE VEHÍCULOS TERRESTRES, AÉREOS, MARÍTIMOS, LACUSTRES Y FLUVIALES PARA DESASTRES NATURALES.</v>
          </cell>
        </row>
        <row r="383">
          <cell r="A383">
            <v>32505</v>
          </cell>
          <cell r="B383" t="str">
            <v>ARRENDAMIENTOS DE VEHÍCULOS TERRESTRES , AEREOS , MARÍTIMOS LACUSTRES Y FLUVIALES PARA SERVIDORES PUBLICOS.</v>
          </cell>
        </row>
        <row r="384">
          <cell r="A384">
            <v>32600</v>
          </cell>
          <cell r="B384" t="str">
            <v>ARRENDAMIENTO DE MAQUINARIA, OTROS EQUIPOS Y HERRAMIENTAS</v>
          </cell>
        </row>
        <row r="385">
          <cell r="A385">
            <v>32601</v>
          </cell>
          <cell r="B385" t="str">
            <v>ARRENDAMIENTO DE MAQUINARIA Y EQUIPO</v>
          </cell>
        </row>
        <row r="386">
          <cell r="A386">
            <v>32602</v>
          </cell>
          <cell r="B386" t="str">
            <v>ARRENDAMIENTO  PIPAS DE AGUA</v>
          </cell>
        </row>
        <row r="387">
          <cell r="A387">
            <v>32700</v>
          </cell>
          <cell r="B387" t="str">
            <v>ARRENDAMIENTO DE ACTIVOS INTANGIBLES</v>
          </cell>
        </row>
        <row r="388">
          <cell r="A388">
            <v>32701</v>
          </cell>
          <cell r="B388" t="str">
            <v>PATENTES REGALIAS Y OTROS</v>
          </cell>
        </row>
        <row r="389">
          <cell r="A389">
            <v>32800</v>
          </cell>
          <cell r="B389" t="str">
            <v>ARRENDAMIENTO FINANCIERO</v>
          </cell>
        </row>
        <row r="390">
          <cell r="A390">
            <v>32801</v>
          </cell>
          <cell r="B390" t="str">
            <v>ARRENDAMIENTO FINANCIERO</v>
          </cell>
        </row>
        <row r="391">
          <cell r="A391">
            <v>32900</v>
          </cell>
          <cell r="B391" t="str">
            <v>OTROS ARRENDAMIENTOS</v>
          </cell>
        </row>
        <row r="392">
          <cell r="A392">
            <v>32901</v>
          </cell>
          <cell r="B392" t="str">
            <v>ARRENDAMIENTO DE SUSTANCIAS Y PRODUCTOS QUIMICOS</v>
          </cell>
        </row>
        <row r="393">
          <cell r="A393">
            <v>32902</v>
          </cell>
          <cell r="B393" t="str">
            <v>PIDIREGAS CARGOS FIJOS</v>
          </cell>
        </row>
        <row r="394">
          <cell r="A394">
            <v>32903</v>
          </cell>
          <cell r="B394" t="str">
            <v>OTROS ARRENDAMIENTOS</v>
          </cell>
        </row>
        <row r="395">
          <cell r="A395">
            <v>32904</v>
          </cell>
          <cell r="B395" t="str">
            <v>arrendamiento mobiliario, blancos y otros</v>
          </cell>
        </row>
        <row r="396">
          <cell r="A396">
            <v>33000</v>
          </cell>
          <cell r="B396" t="str">
            <v>SERVICIOS PROFESIONALES, CIENTÍFICOS, TÉCNICOS Y OTROS SERVICIOS</v>
          </cell>
        </row>
        <row r="397">
          <cell r="A397">
            <v>33100</v>
          </cell>
          <cell r="B397" t="str">
            <v>SERVICIOS LEGALES, DE CONTABILIDAD, AUDITORÍA Y RELACIONADOS</v>
          </cell>
        </row>
        <row r="398">
          <cell r="A398">
            <v>33101</v>
          </cell>
          <cell r="B398" t="str">
            <v>ASESORIAS ASOCIADAS A CONVENIOS ,  TRATADOS O ACUERDOS</v>
          </cell>
        </row>
        <row r="399">
          <cell r="A399">
            <v>33102</v>
          </cell>
          <cell r="B399" t="str">
            <v>ASESORIAS POR CONTROVERSIAS EN EL MARCO DE LOS TRATADOS INTERNACIONALES</v>
          </cell>
        </row>
        <row r="400">
          <cell r="A400">
            <v>33103</v>
          </cell>
          <cell r="B400" t="str">
            <v>CONSULTORIAS PARA PROGRAMAS O PROYECTOS FINANCIADOS POR ORGANISMOS INTERNACIONALES</v>
          </cell>
        </row>
        <row r="401">
          <cell r="A401">
            <v>33104</v>
          </cell>
          <cell r="B401" t="str">
            <v>OTRAS ASESORIAS PARA LA OPERACIÓN DE PROGRAMAS</v>
          </cell>
        </row>
        <row r="402">
          <cell r="A402">
            <v>33105</v>
          </cell>
          <cell r="B402" t="str">
            <v>SERVICIOS RELACIONADOS CON PROCESOS JURISDICCIONALES</v>
          </cell>
        </row>
        <row r="403">
          <cell r="A403">
            <v>33106</v>
          </cell>
          <cell r="B403" t="str">
            <v>SERVICIOS DE AUDITORIA</v>
          </cell>
        </row>
        <row r="404">
          <cell r="A404">
            <v>33107</v>
          </cell>
          <cell r="B404" t="str">
            <v>SERVICIOS LEGALES</v>
          </cell>
        </row>
        <row r="405">
          <cell r="A405">
            <v>33108</v>
          </cell>
          <cell r="B405" t="str">
            <v>servicios de contabilidad</v>
          </cell>
        </row>
        <row r="406">
          <cell r="A406">
            <v>33109</v>
          </cell>
          <cell r="B406" t="str">
            <v>Otras asesorias</v>
          </cell>
        </row>
        <row r="407">
          <cell r="A407">
            <v>33200</v>
          </cell>
          <cell r="B407" t="str">
            <v>SERVICIOS DE DISEÑO, ARQUITECTURA, INGENIERÍA Y ACTIVIDADES RELACIONADAS</v>
          </cell>
        </row>
        <row r="408">
          <cell r="A408">
            <v>33201</v>
          </cell>
          <cell r="B408" t="str">
            <v>SERVICIOS DE DISEÑO, ARQUITECTURA, INGENIERÍA Y ACTIVIDADES RELACIONADAS</v>
          </cell>
        </row>
        <row r="409">
          <cell r="A409">
            <v>33202</v>
          </cell>
          <cell r="B409" t="str">
            <v>SERVICIOS DE ASESORIA DE DISEÑO, ARQUITECTURA, INGENIERIA Y ACTIVIDADES RELACIONADAS</v>
          </cell>
        </row>
        <row r="410">
          <cell r="A410">
            <v>33203</v>
          </cell>
          <cell r="B410" t="str">
            <v>SERVICIOS  DE AVALUOS</v>
          </cell>
        </row>
        <row r="411">
          <cell r="A411">
            <v>33300</v>
          </cell>
          <cell r="B411" t="str">
            <v>SERVICIOS DE CONSULTORÍA ADMINISTRATIVA, PROCESOS, TÉCNICA Y EN TECNOLOGÍAS DE LA INFORMACIÓN</v>
          </cell>
        </row>
        <row r="412">
          <cell r="A412">
            <v>33301</v>
          </cell>
          <cell r="B412" t="str">
            <v>SERVICIOS DE INFORMATICA</v>
          </cell>
        </row>
        <row r="413">
          <cell r="A413">
            <v>33302</v>
          </cell>
          <cell r="B413" t="str">
            <v>SERVICIOS ESTADISTICOS Y GEOGRAFICOS</v>
          </cell>
        </row>
        <row r="414">
          <cell r="A414">
            <v>33303</v>
          </cell>
          <cell r="B414" t="str">
            <v>SERVICIOS RELACIONADOS CON CERTIFICACION DE PROCESOS</v>
          </cell>
        </row>
        <row r="415">
          <cell r="A415">
            <v>33400</v>
          </cell>
          <cell r="B415" t="str">
            <v>SERVICIOS DE CAPACITACIÓN</v>
          </cell>
        </row>
        <row r="416">
          <cell r="A416">
            <v>33401</v>
          </cell>
          <cell r="B416" t="str">
            <v>SERVICIOS PARA CAPACITACION A SERVIDORES PUBLICOS</v>
          </cell>
        </row>
        <row r="417">
          <cell r="A417">
            <v>33402</v>
          </cell>
          <cell r="B417" t="str">
            <v>Maestrias, Doctorados u otros estudios y/o capacitaciones</v>
          </cell>
        </row>
        <row r="418">
          <cell r="A418">
            <v>33500</v>
          </cell>
          <cell r="B418" t="str">
            <v>SERVICIOS DE INVESTIGACIÓN CIENTÍFICA Y DESARROLLO</v>
          </cell>
        </row>
        <row r="419">
          <cell r="A419">
            <v>33501</v>
          </cell>
          <cell r="B419" t="str">
            <v>SERVICIOS ESTADISTICOS Y GEOGRAFICOS</v>
          </cell>
        </row>
        <row r="420">
          <cell r="A420">
            <v>33502</v>
          </cell>
          <cell r="B420" t="str">
            <v>ESTUDIOS E INVESTIGACIONES</v>
          </cell>
        </row>
        <row r="421">
          <cell r="A421">
            <v>33503</v>
          </cell>
          <cell r="B421" t="str">
            <v>ASESORIA EN INVESTIGACION CIENTIFICA Y DESARROLLO</v>
          </cell>
        </row>
        <row r="422">
          <cell r="A422">
            <v>33504</v>
          </cell>
          <cell r="B422" t="str">
            <v>DESARROLLO DEL PROGRAMA EDITORIAL</v>
          </cell>
        </row>
        <row r="423">
          <cell r="A423">
            <v>33600</v>
          </cell>
          <cell r="B423" t="str">
            <v>SERVICIOS DE APOYO ADMINISTRATIVO, FOTOCOPIADO E IMPRESIÓN</v>
          </cell>
        </row>
        <row r="424">
          <cell r="A424">
            <v>33601</v>
          </cell>
          <cell r="B424" t="str">
            <v>SERVICIOS RELACIONADOS CON TRADUCCIONES</v>
          </cell>
        </row>
        <row r="425">
          <cell r="A425">
            <v>33602</v>
          </cell>
          <cell r="B425" t="str">
            <v>OTROS SERVICIOS COMERCIALES</v>
          </cell>
        </row>
        <row r="426">
          <cell r="A426">
            <v>33603</v>
          </cell>
          <cell r="B426" t="str">
            <v>IMPRESIONES DE DOCUMENTOS OFICIALES PARA LA PRESTACIÓN  DE SERVICIOS PÚBLICOS, IDENTIFICACIÓN , FORMATOS ADMINISTRATIVOS Y FISCALES, FORMAS VALORADAS , CERTIFICADAS Y TÍTULOS</v>
          </cell>
        </row>
        <row r="427">
          <cell r="A427">
            <v>33604</v>
          </cell>
          <cell r="B427" t="str">
            <v>IMPRESIÓN Y ELABORACIÓN DE MATERIAL INFORMATIVO DERIVADO DE LA OPERACIÓN Y ADMINISTRACIÓN DE LAS DEPENDENCIAS Y ENTIDADES</v>
          </cell>
        </row>
        <row r="428">
          <cell r="A428">
            <v>33605</v>
          </cell>
          <cell r="B428" t="str">
            <v>INFORMACIÓN EN MEDIOS MASIVOS  DERIVADA DE LA OPERACIÓN Y ADMINISTRACIÓN DE LAS DEPENDENCIAS Y ENTIDADES.</v>
          </cell>
        </row>
        <row r="429">
          <cell r="A429">
            <v>33700</v>
          </cell>
          <cell r="B429" t="str">
            <v>SERVICIOS DE PROTECCIÓN Y SEGURIDAD</v>
          </cell>
        </row>
        <row r="430">
          <cell r="A430">
            <v>33701</v>
          </cell>
          <cell r="B430" t="str">
            <v>GASTOS DE SEGURIDAD PÚBLICA Y NACIONAL</v>
          </cell>
        </row>
        <row r="431">
          <cell r="A431">
            <v>33702</v>
          </cell>
          <cell r="B431" t="str">
            <v>GASTOS EN ACTIVIDADES DE SEGURIDAD  Y LOGISTICA DEL ESTADO MAYOR PRESIDENCIAL</v>
          </cell>
        </row>
        <row r="432">
          <cell r="A432">
            <v>33800</v>
          </cell>
          <cell r="B432" t="str">
            <v>SERVICIOS DE VIGILANCIA</v>
          </cell>
        </row>
        <row r="433">
          <cell r="A433">
            <v>33801</v>
          </cell>
          <cell r="B433" t="str">
            <v>SERVICIOS DE VIGILANCIA</v>
          </cell>
        </row>
        <row r="434">
          <cell r="A434">
            <v>33900</v>
          </cell>
          <cell r="B434" t="str">
            <v>SERVICIOS PROFESIONALES, CIENTÍFICOS Y TÉCNICOS INTEGRALES</v>
          </cell>
        </row>
        <row r="435">
          <cell r="A435">
            <v>33901</v>
          </cell>
          <cell r="B435" t="str">
            <v>SUBCONTRATACION DE SERVICIOS CON TERCEROS</v>
          </cell>
        </row>
        <row r="436">
          <cell r="A436">
            <v>33902</v>
          </cell>
          <cell r="B436" t="str">
            <v>PROYECTOS PARA PRESTACION DE SERVICIOS</v>
          </cell>
        </row>
        <row r="437">
          <cell r="A437">
            <v>33903</v>
          </cell>
          <cell r="B437" t="str">
            <v>SERVICIOS INTEGRALES</v>
          </cell>
        </row>
        <row r="438">
          <cell r="A438">
            <v>33904</v>
          </cell>
          <cell r="B438" t="str">
            <v>ANALISIS QUIMICOS</v>
          </cell>
        </row>
        <row r="439">
          <cell r="A439">
            <v>34000</v>
          </cell>
          <cell r="B439" t="str">
            <v>SERVICIOS FINANCIEROS, BANCARIOS Y COMERCIALES</v>
          </cell>
        </row>
        <row r="440">
          <cell r="A440">
            <v>34100</v>
          </cell>
          <cell r="B440" t="str">
            <v>SERVICIOS FINANCIEROS Y BANCARIOS</v>
          </cell>
        </row>
        <row r="441">
          <cell r="A441">
            <v>34101</v>
          </cell>
          <cell r="B441" t="str">
            <v>SERVICIOS BANCARIOS Y FINANCIEROS</v>
          </cell>
        </row>
        <row r="442">
          <cell r="A442">
            <v>34102</v>
          </cell>
          <cell r="B442" t="str">
            <v>SERVICIOS FEDERALES Y ESTATALES</v>
          </cell>
        </row>
        <row r="443">
          <cell r="A443">
            <v>34200</v>
          </cell>
          <cell r="B443" t="str">
            <v>SERVICIOS DE COBRANZA, INVESTIGACIÓN CREDITICIA Y SIMILAR</v>
          </cell>
        </row>
        <row r="444">
          <cell r="A444">
            <v>34201</v>
          </cell>
          <cell r="B444" t="str">
            <v>SERVICIOS DE COBRANZA, INVESTIGACIÓN CREDITICIA Y SIMILAR</v>
          </cell>
        </row>
        <row r="445">
          <cell r="A445">
            <v>34300</v>
          </cell>
          <cell r="B445" t="str">
            <v>SERVICIOS DE RECAUDACIÓN, TRASLADO Y CUSTODIA DE VALORES</v>
          </cell>
        </row>
        <row r="446">
          <cell r="A446">
            <v>34301</v>
          </cell>
          <cell r="B446" t="str">
            <v>GASTOS INHERENTES A LA RECAUDACIÓN</v>
          </cell>
        </row>
        <row r="447">
          <cell r="A447">
            <v>34302</v>
          </cell>
          <cell r="B447" t="str">
            <v>GASTOS INHERENTES AL TRASLADO Y CUSTODIA DE VALORES</v>
          </cell>
        </row>
        <row r="448">
          <cell r="A448">
            <v>34400</v>
          </cell>
          <cell r="B448" t="str">
            <v>SEGUROS DE RESPONSABILIDAD PATRIMONIAL Y FIANZAS</v>
          </cell>
        </row>
        <row r="449">
          <cell r="A449">
            <v>34401</v>
          </cell>
          <cell r="B449" t="str">
            <v>SEGURO DE RESPONSABILIDAD PATRIMONIAL DEL ESTADO</v>
          </cell>
        </row>
        <row r="450">
          <cell r="A450">
            <v>34500</v>
          </cell>
          <cell r="B450" t="str">
            <v>SEGURO DE BIENES PATRIMONIALES</v>
          </cell>
        </row>
        <row r="451">
          <cell r="A451">
            <v>34501</v>
          </cell>
          <cell r="B451" t="str">
            <v>SEGURO DE BIENES PATRIMONIALES</v>
          </cell>
        </row>
        <row r="452">
          <cell r="A452">
            <v>34502</v>
          </cell>
          <cell r="B452" t="str">
            <v>SEGUROS Y FIANZAS</v>
          </cell>
        </row>
        <row r="453">
          <cell r="A453">
            <v>34600</v>
          </cell>
          <cell r="B453" t="str">
            <v>ALMACENAJE, ENVASE Y EMBALAJE</v>
          </cell>
        </row>
        <row r="454">
          <cell r="A454">
            <v>34601</v>
          </cell>
          <cell r="B454" t="str">
            <v>ALMACENAJE EMBALAJE Y ENVASE</v>
          </cell>
        </row>
        <row r="455">
          <cell r="A455">
            <v>34700</v>
          </cell>
          <cell r="B455" t="str">
            <v>FLETES Y MANIOBRAS</v>
          </cell>
        </row>
        <row r="456">
          <cell r="A456">
            <v>34701</v>
          </cell>
          <cell r="B456" t="str">
            <v>FLETES Y MANIOBRAS</v>
          </cell>
        </row>
        <row r="457">
          <cell r="A457">
            <v>34800</v>
          </cell>
          <cell r="B457" t="str">
            <v>COMISIONES POR VENTAS</v>
          </cell>
        </row>
        <row r="458">
          <cell r="A458">
            <v>34801</v>
          </cell>
          <cell r="B458" t="str">
            <v>COMISIONES POR VENTAS</v>
          </cell>
        </row>
        <row r="459">
          <cell r="A459">
            <v>34900</v>
          </cell>
          <cell r="B459" t="str">
            <v>SERVICIOS FINANCIEROS, BANCARIOS Y COMERCIALES INTEGRALES</v>
          </cell>
        </row>
        <row r="460">
          <cell r="A460">
            <v>34901</v>
          </cell>
          <cell r="B460" t="str">
            <v>DIFERENCIAS POR VARIACIONES EN EL TIPO DE CAMBIO</v>
          </cell>
        </row>
        <row r="461">
          <cell r="A461">
            <v>35000</v>
          </cell>
          <cell r="B461" t="str">
            <v>SERVICIOS DE INSTALACIÓN, REPARACIÓN, MANTENIMIENTO Y CONSERVACIÓN</v>
          </cell>
        </row>
        <row r="462">
          <cell r="A462">
            <v>35100</v>
          </cell>
          <cell r="B462" t="str">
            <v>CONSERVACIÓN Y MANTENIMIENTO MENOR DE INMUEBLES</v>
          </cell>
        </row>
        <row r="463">
          <cell r="A463">
            <v>35101</v>
          </cell>
          <cell r="B463" t="str">
            <v>MANTENIMIENTO Y CONSERVACION DE INMUEBLES</v>
          </cell>
        </row>
        <row r="464">
          <cell r="A464">
            <v>35102</v>
          </cell>
          <cell r="B464" t="str">
            <v>MANTENIMIENTO DE PISTAS DE AEROPUERTOS</v>
          </cell>
        </row>
        <row r="465">
          <cell r="A465">
            <v>35200</v>
          </cell>
          <cell r="B465" t="str">
            <v>INSTALACIÓN, REPARACIÓN Y MANTENIMIENTO DE MOBILIARIO Y EQUIPO DE ADMINISTRACIÓN, EDUCACIONAL Y</v>
          </cell>
        </row>
        <row r="466">
          <cell r="A466">
            <v>35201</v>
          </cell>
          <cell r="B466" t="str">
            <v>MANTENIMIENTO Y CONSERVACION DE MOBILIARIO Y EQUIPO DE ADMINISTRACION</v>
          </cell>
        </row>
        <row r="467">
          <cell r="A467">
            <v>35300</v>
          </cell>
          <cell r="B467" t="str">
            <v>INSTALACIÓN, REPARACIÓN Y MANTENIMIENTO DE EQUIPO DE CÓMPUTO Y TECNOLOGÍAS DE LA INFORMACIÓN</v>
          </cell>
        </row>
        <row r="468">
          <cell r="A468">
            <v>35301</v>
          </cell>
          <cell r="B468" t="str">
            <v>MANTENIMIENTO Y CONSERVACION DE BIENES INFORMATICOS</v>
          </cell>
        </row>
        <row r="469">
          <cell r="A469">
            <v>35400</v>
          </cell>
          <cell r="B469" t="str">
            <v>INSTALACIÓN, REPARACIÓN Y MANTENIMIENTO DE EQUIPO E INSTRUMENTAL MÉDICO Y DE LABORATORIO</v>
          </cell>
        </row>
        <row r="470">
          <cell r="A470">
            <v>35401</v>
          </cell>
          <cell r="B470" t="str">
            <v>INSTALACIÓN, REPARACIÓN Y MANTENIMIENTO DE EQUIPO E INSTRUMENTAL MÉDICO Y DE LABORATORIO</v>
          </cell>
        </row>
        <row r="471">
          <cell r="A471">
            <v>35500</v>
          </cell>
          <cell r="B471" t="str">
            <v>REPARACIÓN Y MANTENIMIENTO DE EQUIPO DE TRANSPORTE</v>
          </cell>
        </row>
        <row r="472">
          <cell r="A472">
            <v>35501</v>
          </cell>
          <cell r="B472" t="str">
            <v>MTTO Y CONSERVACION DE VEHÍCULOS TERRESTRES, AÉREOS , MARÍTIMOS, LACUSTRES Y FLUVIALES</v>
          </cell>
        </row>
        <row r="473">
          <cell r="A473">
            <v>35600</v>
          </cell>
          <cell r="B473" t="str">
            <v>REPARACIÓN Y MANTENIMIENTO DE EQUIPO DE DEFENSA Y SEGURIDAD</v>
          </cell>
        </row>
        <row r="474">
          <cell r="A474">
            <v>35601</v>
          </cell>
          <cell r="B474" t="str">
            <v>REPARACIÓN Y MANTENIMIENTO DE EQUIPO DE DEFENSA Y SEGURIDAD</v>
          </cell>
        </row>
        <row r="475">
          <cell r="A475">
            <v>35700</v>
          </cell>
          <cell r="B475" t="str">
            <v>INSTALACIÓN, REPARACIÓN Y MANTENIMIENTO DE MAQUINARIA, OTROS EQUIPOS Y HERRAMIENTA</v>
          </cell>
        </row>
        <row r="476">
          <cell r="A476">
            <v>35701</v>
          </cell>
          <cell r="B476" t="str">
            <v>MANTENIMIENTO Y CONSERVACION DE MAQUINARIA Y EQUIPO</v>
          </cell>
        </row>
        <row r="477">
          <cell r="A477">
            <v>35702</v>
          </cell>
          <cell r="B477" t="str">
            <v>MANTENIMIENTO Y CONSERVACIÓN DE PLANTAS E INSTALACIONES PRODUCTIVAS.</v>
          </cell>
        </row>
        <row r="478">
          <cell r="A478">
            <v>35703</v>
          </cell>
          <cell r="B478" t="str">
            <v>MANTENIMIENTO Y CONSERVACION DE EQUIPO DE COMUNICACIONES Y TELECOMUNICACIONES</v>
          </cell>
        </row>
        <row r="479">
          <cell r="A479">
            <v>35704</v>
          </cell>
          <cell r="B479" t="str">
            <v>MANTENIMIENTO Y CONSERVACION DE EQUIPO TOPOGRAFICO</v>
          </cell>
        </row>
        <row r="480">
          <cell r="A480">
            <v>35705</v>
          </cell>
          <cell r="B480" t="str">
            <v>MANTENIMIENTO LINEAS HIDRAULICAS, DRENAJE , ETC.</v>
          </cell>
        </row>
        <row r="481">
          <cell r="A481">
            <v>35800</v>
          </cell>
          <cell r="B481" t="str">
            <v>SERVICIOS DE LIMPIEZA Y MANEJO DE DESECHOS</v>
          </cell>
        </row>
        <row r="482">
          <cell r="A482">
            <v>35801</v>
          </cell>
          <cell r="B482" t="str">
            <v>SERVICIOS DE LAVANDERIA ,LIMPIEZA. HIGIENE</v>
          </cell>
        </row>
        <row r="483">
          <cell r="A483">
            <v>35802</v>
          </cell>
          <cell r="B483" t="str">
            <v>SERVICIOS DE RECOLECCION Y MANEJO DE DESECHOS</v>
          </cell>
        </row>
        <row r="484">
          <cell r="A484">
            <v>35803</v>
          </cell>
          <cell r="B484" t="str">
            <v>ANALISIS DE LABORATORIO DE AGUAS RESIDUALES</v>
          </cell>
        </row>
        <row r="485">
          <cell r="A485">
            <v>35900</v>
          </cell>
          <cell r="B485" t="str">
            <v>SERVICIOS DE JARDINERÍA Y FUMIGACIÓN</v>
          </cell>
        </row>
        <row r="486">
          <cell r="A486">
            <v>35901</v>
          </cell>
          <cell r="B486" t="str">
            <v>SERVICIOS DE JARDINERIA Y FUMIGACIÓN</v>
          </cell>
        </row>
        <row r="487">
          <cell r="A487">
            <v>36000</v>
          </cell>
          <cell r="B487" t="str">
            <v>SERVICIOS DE COMUNICACIÓN SOCIAL Y PUBLICIDAD</v>
          </cell>
        </row>
        <row r="488">
          <cell r="A488">
            <v>36100</v>
          </cell>
          <cell r="B488" t="str">
            <v>DIFUSIÓN POR RADIO, TELEVISIÓN Y OTROS MEDIOS DE MENSAJES SOBRE PROGRAMAS Y ACTIVIDADES</v>
          </cell>
        </row>
        <row r="489">
          <cell r="A489">
            <v>36101</v>
          </cell>
          <cell r="B489" t="str">
            <v>DIFUSION DE MENSAJES SOBRE PROGRAMAS Y ACTIVIDADES GUBERNAMENTALES.</v>
          </cell>
        </row>
        <row r="490">
          <cell r="A490">
            <v>36102</v>
          </cell>
          <cell r="B490" t="str">
            <v>OTROS GASTOS DE PUBLICACION, DIFUSION E INFORMACION</v>
          </cell>
        </row>
        <row r="491">
          <cell r="A491">
            <v>36200</v>
          </cell>
          <cell r="B491" t="str">
            <v>DIFUSIÓN POR RADIO, TELEVISIÓN Y OTROS MEDIOS DE MENSAJES COMERCIALES PARA PROMOVER LA VENTA DE</v>
          </cell>
        </row>
        <row r="492">
          <cell r="A492">
            <v>36201</v>
          </cell>
          <cell r="B492" t="str">
            <v>DIFUSION DE MENSAJES COMERCIALES PARA PROMOVER LA VENTA DE PRODUCTOS O SERVICIOS</v>
          </cell>
        </row>
        <row r="493">
          <cell r="A493">
            <v>36300</v>
          </cell>
          <cell r="B493" t="str">
            <v>SERVICIOS DE CREATIVIDAD, PREPRODUCCIÓN Y PRODUCCIÓN DE PUBLICIDAD, EXCEPTO INTERNET</v>
          </cell>
        </row>
        <row r="494">
          <cell r="A494">
            <v>36301</v>
          </cell>
          <cell r="B494" t="str">
            <v>SERVICIOS DE CREATIVIDAD, PREPRODUCCIÓN Y PRODUCCIÓN DE PUBLICIDAD, EXCEPTO INTERNET</v>
          </cell>
        </row>
        <row r="495">
          <cell r="A495">
            <v>36400</v>
          </cell>
          <cell r="B495" t="str">
            <v>SERVICIOS DE REVELADO DE FOTOGRAFÍAS</v>
          </cell>
        </row>
        <row r="496">
          <cell r="A496">
            <v>36401</v>
          </cell>
          <cell r="B496" t="str">
            <v>SERVICIOS FOTOGRAFICOS</v>
          </cell>
        </row>
        <row r="497">
          <cell r="A497">
            <v>36500</v>
          </cell>
          <cell r="B497" t="str">
            <v>SERVICIOS DE LA INDUSTRIA FÍLMICA, DEL SONIDO Y DEL VIDEO</v>
          </cell>
        </row>
        <row r="498">
          <cell r="A498">
            <v>36501</v>
          </cell>
          <cell r="B498" t="str">
            <v>SERVICIOS AUDIOVISUALES</v>
          </cell>
        </row>
        <row r="499">
          <cell r="A499">
            <v>36600</v>
          </cell>
          <cell r="B499" t="str">
            <v>SERVICIO DE CREACIÓN Y DIFUSIÓN DE CONTENIDO EXCLUSIVAMENTE A TRAVÉS DE INTERNET</v>
          </cell>
        </row>
        <row r="500">
          <cell r="A500">
            <v>36601</v>
          </cell>
          <cell r="B500" t="str">
            <v>SERVICIO DE CREACIÓN Y DIFUSIÓN DE CONTENIDO EXCLUSIVAMENTE A TRAVÉS DE INTERNET</v>
          </cell>
        </row>
        <row r="501">
          <cell r="A501">
            <v>36900</v>
          </cell>
          <cell r="B501" t="str">
            <v>OTROS SERVICIOS DE INFORMACIÓN</v>
          </cell>
        </row>
        <row r="502">
          <cell r="A502">
            <v>36901</v>
          </cell>
          <cell r="B502" t="str">
            <v>SERVICIOS RELACIONADOS CON MONITOREO DE INFORMACION EN MEDIOS MASIVOS</v>
          </cell>
        </row>
        <row r="503">
          <cell r="A503">
            <v>36902</v>
          </cell>
          <cell r="B503" t="str">
            <v>GASTOS DE PROPAGANDA E IMAGEN</v>
          </cell>
        </row>
        <row r="504">
          <cell r="A504">
            <v>37000</v>
          </cell>
          <cell r="B504" t="str">
            <v>SERVICIOS DE TRASLADO Y VIÁTICOS</v>
          </cell>
        </row>
        <row r="505">
          <cell r="A505">
            <v>37100</v>
          </cell>
          <cell r="B505" t="str">
            <v>PASAJES AÉREOS</v>
          </cell>
        </row>
        <row r="506">
          <cell r="A506">
            <v>37101</v>
          </cell>
          <cell r="B506" t="str">
            <v>PASAJES AEREOS NACIONALES PARA LABORES EN CAMPO Y DE SUPERVISIÓN</v>
          </cell>
        </row>
        <row r="507">
          <cell r="A507">
            <v>37102</v>
          </cell>
          <cell r="B507" t="str">
            <v>PASAJES AEREOS NACIOALES ASOCIADOS A LOS PROGRAMAS DE SEGURIDAD PÚBLICA NACIONAL</v>
          </cell>
        </row>
        <row r="508">
          <cell r="A508">
            <v>37103</v>
          </cell>
          <cell r="B508" t="str">
            <v>PASAJES AEREOS NACIONALES ASOCIADOS A DESASTRES NATURALES</v>
          </cell>
        </row>
        <row r="509">
          <cell r="A509">
            <v>37104</v>
          </cell>
          <cell r="B509" t="str">
            <v>PASAJES AEREOS NACIONALES PARA SERVIDORES PUBLICOS DE MANDO EN EL DESEMPEÑO DE COMISIONES Y FUNCIONES OFICIALES</v>
          </cell>
        </row>
        <row r="510">
          <cell r="A510">
            <v>37105</v>
          </cell>
          <cell r="B510" t="str">
            <v>PASAJES AEREOS INTERNACIONALES ASOCIADOS A LOS PROGRAMAS DE SEGURIDAD PUBLICA Y NACIONAL.</v>
          </cell>
        </row>
        <row r="511">
          <cell r="A511">
            <v>37106</v>
          </cell>
          <cell r="B511" t="str">
            <v>PASAJES INTERNACIONALES PARA SERVIDORES PÚBLICOS EN EL DESEMPEÑO DE COMISIONES  Y FUNCIONES OFICIALES</v>
          </cell>
        </row>
        <row r="512">
          <cell r="A512">
            <v>37200</v>
          </cell>
          <cell r="B512" t="str">
            <v>PASAJES TERRESTRES</v>
          </cell>
        </row>
        <row r="513">
          <cell r="A513">
            <v>37201</v>
          </cell>
          <cell r="B513" t="str">
            <v>PASAJES TERRESTRES NACIONALES PARA LABORES EN CAMPO Y DE SUPERVISIÓN</v>
          </cell>
        </row>
        <row r="514">
          <cell r="A514">
            <v>37202</v>
          </cell>
          <cell r="B514" t="str">
            <v>PASAJES TERRESTRES NACIONALES ASOCIASOS A LOS PROGRAMAS  DE SEGURIDAD PUBLICA NACIONAL</v>
          </cell>
        </row>
        <row r="515">
          <cell r="A515">
            <v>37203</v>
          </cell>
          <cell r="B515" t="str">
            <v>PASAJES TERRESTRES NACIONALES ASOCIADOS A DESASTRES NATURALES</v>
          </cell>
        </row>
        <row r="516">
          <cell r="A516">
            <v>37204</v>
          </cell>
          <cell r="B516" t="str">
            <v>PASAJES TERRESTRES NACIONALES PARA SERVIDORES PUBLICOS DE MANDO EN EL DESEMPEÑO DE</v>
          </cell>
        </row>
        <row r="517">
          <cell r="A517">
            <v>37205</v>
          </cell>
          <cell r="B517" t="str">
            <v>PASAJES TERRESTRES INTERNACIONALES ASOCIADOS A LOS PROGRAMAS DE SEGURIDAD PÚBLICA Y NACIONAL</v>
          </cell>
        </row>
        <row r="518">
          <cell r="A518">
            <v>37206</v>
          </cell>
          <cell r="B518" t="str">
            <v>PASAJES TERRESTRES INTERNACIONALES PARA SERVIDORES PUBLICOS EN EL DESEMPEÑO DE COMISIONES Y FUNCIONES OFICIALES.</v>
          </cell>
        </row>
        <row r="519">
          <cell r="A519">
            <v>37300</v>
          </cell>
          <cell r="B519" t="str">
            <v>PASAJES MARÍTIMOS, LACUSTRES Y FLUVIALES</v>
          </cell>
        </row>
        <row r="520">
          <cell r="A520">
            <v>37301</v>
          </cell>
          <cell r="B520" t="str">
            <v>PASAJES MARITIMOS, LACUSTRES Y FLUVIALES</v>
          </cell>
        </row>
        <row r="521">
          <cell r="A521">
            <v>37400</v>
          </cell>
          <cell r="B521" t="str">
            <v>AUTOTRANSPORTE</v>
          </cell>
        </row>
        <row r="522">
          <cell r="A522">
            <v>37401</v>
          </cell>
          <cell r="B522" t="str">
            <v>AUTOTRANSPORTE</v>
          </cell>
        </row>
        <row r="523">
          <cell r="A523">
            <v>37500</v>
          </cell>
          <cell r="B523" t="str">
            <v>VIÁTICOS EN EL PAÍS</v>
          </cell>
        </row>
        <row r="524">
          <cell r="A524">
            <v>37501</v>
          </cell>
          <cell r="B524" t="str">
            <v>VIATICOS NACIONALES PARA LABORES EN CAMPO  Y DE SUPERVISIÓN</v>
          </cell>
        </row>
        <row r="525">
          <cell r="A525">
            <v>37502</v>
          </cell>
          <cell r="B525" t="str">
            <v>VIATICOS NACIONALES ASOCIADOS A LOS PROGRAMAS DE SEGURIDAD PUBLICA</v>
          </cell>
        </row>
        <row r="526">
          <cell r="A526">
            <v>37503</v>
          </cell>
          <cell r="B526" t="str">
            <v>VIATICOS NACIONALES ASOCIADOS A DESASTRES NATURALES</v>
          </cell>
        </row>
        <row r="527">
          <cell r="A527">
            <v>37504</v>
          </cell>
          <cell r="B527" t="str">
            <v>VIATICOS NACIONALES PARA SERVIDORES PÚBLICOS EN EL DESEMPEÑO DE FUNCIONES OFICIALES.</v>
          </cell>
        </row>
        <row r="528">
          <cell r="A528">
            <v>37600</v>
          </cell>
          <cell r="B528" t="str">
            <v>VIÁTICOS EN EL EXTRANJERO</v>
          </cell>
        </row>
        <row r="529">
          <cell r="A529">
            <v>37601</v>
          </cell>
          <cell r="B529" t="str">
            <v>VIATICOS EN EL EXTRANJERO ASOCIADOS A LOS PROGRAMAS DE SEGURIDAD PUBLICA Y NACIONAL</v>
          </cell>
        </row>
        <row r="530">
          <cell r="A530">
            <v>37602</v>
          </cell>
          <cell r="B530" t="str">
            <v>VIATICOS EN EL EXTRANJERO PARA SERVIDORES PUBLICOS EN EL DESEMPEÑO DE COMISIONES Y FUNCIONES OFICIALES</v>
          </cell>
        </row>
        <row r="531">
          <cell r="A531">
            <v>37700</v>
          </cell>
          <cell r="B531" t="str">
            <v>GASTOS DE INSTALACIÓN Y TRASLADO DE MENAJE</v>
          </cell>
        </row>
        <row r="532">
          <cell r="A532">
            <v>37701</v>
          </cell>
          <cell r="B532" t="str">
            <v>INSTALACION DEL PERSONAL OFICIAL</v>
          </cell>
        </row>
        <row r="533">
          <cell r="A533">
            <v>37800</v>
          </cell>
          <cell r="B533" t="str">
            <v>SERVICIOS INTEGRALES DE TRASLADO Y VIÁTICOS</v>
          </cell>
        </row>
        <row r="534">
          <cell r="A534">
            <v>37801</v>
          </cell>
          <cell r="B534" t="str">
            <v>SERVICIOS INTEGRALES NACIONALES PARA SERVIDORES PUBLICOS EN EL DESEMPEÑO DE COMISIONES Y FUNCIONES OFICIALES</v>
          </cell>
        </row>
        <row r="535">
          <cell r="A535">
            <v>37802</v>
          </cell>
          <cell r="B535" t="str">
            <v>SERVICIOS INTEGRALES EN EL EXTRANJERO PARA SERVIDORES PUBLICOS EN EL DESEMPEÑO DE COMISIONES Y FUNCIONES OFICIALES</v>
          </cell>
        </row>
        <row r="536">
          <cell r="A536">
            <v>37900</v>
          </cell>
          <cell r="B536" t="str">
            <v>OTROS SERVICIOS DE TRASLADO Y HOSPEDAJE</v>
          </cell>
        </row>
        <row r="537">
          <cell r="A537">
            <v>37901</v>
          </cell>
          <cell r="B537" t="str">
            <v>GASTOS PARA OPERATIVOS Y TRABAJOS DE CAMPO EN AREAS RURALES</v>
          </cell>
        </row>
        <row r="538">
          <cell r="A538">
            <v>37902</v>
          </cell>
          <cell r="B538" t="str">
            <v>OTROS SERVICIOS DE TRASLADO Y HOSPEDAJE</v>
          </cell>
        </row>
        <row r="539">
          <cell r="A539">
            <v>38000</v>
          </cell>
          <cell r="B539" t="str">
            <v>SERVICIOS OFICIALES</v>
          </cell>
        </row>
        <row r="540">
          <cell r="A540">
            <v>38100</v>
          </cell>
          <cell r="B540" t="str">
            <v>GASTOS DE CEREMONIAL</v>
          </cell>
        </row>
        <row r="541">
          <cell r="A541">
            <v>38101</v>
          </cell>
          <cell r="B541" t="str">
            <v>GASTOS DE CEREMONIAL DEL TITULAR DEL EJECUTIVO FEDERAL</v>
          </cell>
        </row>
        <row r="542">
          <cell r="A542">
            <v>38102</v>
          </cell>
          <cell r="B542" t="str">
            <v>GASTOS DE CEREMONIAL DE LOS TITULARES DE LAS DEPENDENCIAS Y ENTIDADES</v>
          </cell>
        </row>
        <row r="543">
          <cell r="A543">
            <v>38103</v>
          </cell>
          <cell r="B543" t="str">
            <v>GASTOS INHERENTES A LA INVESTIDURA PRESIDENCIAL</v>
          </cell>
        </row>
        <row r="544">
          <cell r="A544">
            <v>38104</v>
          </cell>
          <cell r="B544" t="str">
            <v>APOYO A GRUPOS PARLAMENTARIOS</v>
          </cell>
        </row>
        <row r="545">
          <cell r="A545">
            <v>38105</v>
          </cell>
          <cell r="B545" t="str">
            <v>SERVICIOS OFICIALES</v>
          </cell>
        </row>
        <row r="546">
          <cell r="A546">
            <v>38200</v>
          </cell>
          <cell r="B546" t="str">
            <v>GASTOS DE ORDEN SOCIAL Y CULTURAL</v>
          </cell>
        </row>
        <row r="547">
          <cell r="A547">
            <v>38201</v>
          </cell>
          <cell r="B547" t="str">
            <v>GASTOS DE ORDEN SOCIAL</v>
          </cell>
        </row>
        <row r="548">
          <cell r="A548">
            <v>38202</v>
          </cell>
          <cell r="B548" t="str">
            <v>publicaciones oficiales</v>
          </cell>
        </row>
        <row r="549">
          <cell r="A549">
            <v>38203</v>
          </cell>
          <cell r="B549" t="str">
            <v>gastos de notificacion, tramites internos y similares</v>
          </cell>
        </row>
        <row r="550">
          <cell r="A550">
            <v>38204</v>
          </cell>
          <cell r="B550" t="str">
            <v>EVENTOS CIVICOS</v>
          </cell>
        </row>
        <row r="551">
          <cell r="A551">
            <v>38205</v>
          </cell>
          <cell r="B551" t="str">
            <v>SESIONES SOLEMNES</v>
          </cell>
        </row>
        <row r="552">
          <cell r="A552">
            <v>38300</v>
          </cell>
          <cell r="B552" t="str">
            <v>CONGRESOS Y CONVENCIONES</v>
          </cell>
        </row>
        <row r="553">
          <cell r="A553">
            <v>38301</v>
          </cell>
          <cell r="B553" t="str">
            <v>CONGRESOS Y CONVENCIONES</v>
          </cell>
        </row>
        <row r="554">
          <cell r="A554">
            <v>38400</v>
          </cell>
          <cell r="B554" t="str">
            <v>EXPOSICIONES</v>
          </cell>
        </row>
        <row r="555">
          <cell r="A555">
            <v>38401</v>
          </cell>
          <cell r="B555" t="str">
            <v>EXPOSICIONES</v>
          </cell>
        </row>
        <row r="556">
          <cell r="A556">
            <v>38500</v>
          </cell>
          <cell r="B556" t="str">
            <v>GASTOS DE REPRESENTACIÓN</v>
          </cell>
        </row>
        <row r="557">
          <cell r="A557">
            <v>38501</v>
          </cell>
          <cell r="B557" t="str">
            <v>GASTOS PARA ALIMENTACIÓN DE SERVIDORES PÚBLICOS DE MANDO</v>
          </cell>
        </row>
        <row r="558">
          <cell r="A558">
            <v>38502</v>
          </cell>
          <cell r="B558" t="str">
            <v>ASIGNACION PARA REQUERIMIENTOS DE CARGOS DE SERVIDORES PUBLICOS SUPERIORES Y MANDOS MEDIOS</v>
          </cell>
        </row>
        <row r="559">
          <cell r="A559">
            <v>39000</v>
          </cell>
          <cell r="B559" t="str">
            <v>OTROS SERVICIOS GENERALES</v>
          </cell>
        </row>
        <row r="560">
          <cell r="A560">
            <v>39100</v>
          </cell>
          <cell r="B560" t="str">
            <v>SERVICIOS FUNERARIOS Y DE CEMENTERIOS</v>
          </cell>
        </row>
        <row r="561">
          <cell r="A561">
            <v>39101</v>
          </cell>
          <cell r="B561" t="str">
            <v>FUNERALES Y PAGAS DE DEFUNCION</v>
          </cell>
        </row>
        <row r="562">
          <cell r="A562">
            <v>39200</v>
          </cell>
          <cell r="B562" t="str">
            <v>IMPUESTOS Y DERECHOS</v>
          </cell>
        </row>
        <row r="563">
          <cell r="A563">
            <v>39201</v>
          </cell>
          <cell r="B563" t="str">
            <v>IMPUESTOS Y DERECHOS DE EXPORTACION</v>
          </cell>
        </row>
        <row r="564">
          <cell r="A564">
            <v>39202</v>
          </cell>
          <cell r="B564">
            <v>0</v>
          </cell>
        </row>
        <row r="565">
          <cell r="A565">
            <v>39203</v>
          </cell>
          <cell r="B565" t="str">
            <v>OTROS IMPUESTOS Y DERECHOS</v>
          </cell>
        </row>
        <row r="566">
          <cell r="A566">
            <v>39204</v>
          </cell>
          <cell r="B566" t="str">
            <v>derechos cedula profesional</v>
          </cell>
        </row>
        <row r="567">
          <cell r="A567">
            <v>39300</v>
          </cell>
          <cell r="B567" t="str">
            <v>IMPUESTOS Y DERECHOS DE IMPORTACIÓN</v>
          </cell>
        </row>
        <row r="568">
          <cell r="A568">
            <v>39301</v>
          </cell>
          <cell r="B568" t="str">
            <v>IMPUESTOS Y DERECHOS DE IMPORTACION</v>
          </cell>
        </row>
        <row r="569">
          <cell r="A569">
            <v>39400</v>
          </cell>
          <cell r="B569" t="str">
            <v>SENTENCIAS Y RESOLUCIONES JUDICIALES</v>
          </cell>
        </row>
        <row r="570">
          <cell r="A570">
            <v>39401</v>
          </cell>
          <cell r="B570" t="str">
            <v>EROGACIONES POR RESOLUCIONES JUDICIALES</v>
          </cell>
        </row>
        <row r="571">
          <cell r="A571">
            <v>39402</v>
          </cell>
          <cell r="B571" t="str">
            <v>INDEMNIZACIONES POR EXPROPIACIÓN DE PREDIOS</v>
          </cell>
        </row>
        <row r="572">
          <cell r="A572">
            <v>39500</v>
          </cell>
          <cell r="B572" t="str">
            <v>PENAS, MULTAS, ACCESORIOS Y ACTUALIZACIONES</v>
          </cell>
        </row>
        <row r="573">
          <cell r="A573">
            <v>39501</v>
          </cell>
          <cell r="B573" t="str">
            <v>PENAS MULTAS ACCESORIOS Y ACTUALIZACIONES</v>
          </cell>
        </row>
        <row r="574">
          <cell r="A574">
            <v>39600</v>
          </cell>
          <cell r="B574" t="str">
            <v>OTROS GASTOS POR RESPONSABILIDADES</v>
          </cell>
        </row>
        <row r="575">
          <cell r="A575">
            <v>39601</v>
          </cell>
          <cell r="B575" t="str">
            <v>PERDIDAS DEL ERARIO FEDERAL</v>
          </cell>
        </row>
        <row r="576">
          <cell r="A576">
            <v>39602</v>
          </cell>
          <cell r="B576" t="str">
            <v>OTROS GASTOS POR RESPONSABILIDADES</v>
          </cell>
        </row>
        <row r="577">
          <cell r="A577">
            <v>39700</v>
          </cell>
          <cell r="B577" t="str">
            <v>DEPRECIACIONES Y AMORTIZACIONES ACUMULADAS</v>
          </cell>
        </row>
        <row r="578">
          <cell r="A578">
            <v>39701</v>
          </cell>
          <cell r="B578" t="str">
            <v>Depreciación Acumulada de Viviendas</v>
          </cell>
        </row>
        <row r="579">
          <cell r="A579">
            <v>39702</v>
          </cell>
          <cell r="B579" t="str">
            <v>Depreciación Acumulada de Edificios no Residenciales</v>
          </cell>
        </row>
        <row r="580">
          <cell r="A580">
            <v>39703</v>
          </cell>
          <cell r="B580" t="str">
            <v>Depreciación Acumulada de Otros Bienes Inmuebles</v>
          </cell>
        </row>
        <row r="581">
          <cell r="A581">
            <v>39704</v>
          </cell>
          <cell r="B581" t="str">
            <v>Depreciación Acumulada de Infraestructura de Carreteras</v>
          </cell>
        </row>
        <row r="582">
          <cell r="A582">
            <v>39705</v>
          </cell>
          <cell r="B582" t="str">
            <v>Depreciación Acumulada de Infraestructura Ferroviaria y Multimodal</v>
          </cell>
        </row>
        <row r="583">
          <cell r="A583">
            <v>39706</v>
          </cell>
          <cell r="B583" t="str">
            <v>Depreciación Acumulada de Infraestructura Portuaria</v>
          </cell>
        </row>
        <row r="584">
          <cell r="A584">
            <v>39707</v>
          </cell>
          <cell r="B584" t="str">
            <v>Depreciación Acumulada de Infraestructura Aeroportuaria</v>
          </cell>
        </row>
        <row r="585">
          <cell r="A585">
            <v>39708</v>
          </cell>
          <cell r="B585" t="str">
            <v>Depreciación Acumulada de Infraestructura de Telecomunicaciones</v>
          </cell>
        </row>
        <row r="586">
          <cell r="A586">
            <v>39709</v>
          </cell>
          <cell r="B586" t="str">
            <v>Depreciación Acumulada de Infraestructura de Agua Potable, Saneamiento, Hidroagrícola y Control de Inundaciones</v>
          </cell>
        </row>
        <row r="587">
          <cell r="A587">
            <v>39710</v>
          </cell>
          <cell r="B587" t="str">
            <v>Depreciación Acumulada de Infraestructura Eléctrica</v>
          </cell>
        </row>
        <row r="588">
          <cell r="A588">
            <v>39711</v>
          </cell>
          <cell r="B588" t="str">
            <v>Depreciación Acumulada de Infraestructura de Producción de Hidrocarburos</v>
          </cell>
        </row>
        <row r="589">
          <cell r="A589">
            <v>39712</v>
          </cell>
          <cell r="B589" t="str">
            <v>Depreciación Acumulada de Infraestructura de Refinació, Gas y Petroquímica</v>
          </cell>
        </row>
        <row r="590">
          <cell r="A590">
            <v>39713</v>
          </cell>
          <cell r="B590" t="str">
            <v>Depreciacón Acumulada de Mobiliario y Equipo de Administración</v>
          </cell>
        </row>
        <row r="591">
          <cell r="A591">
            <v>39714</v>
          </cell>
          <cell r="B591" t="str">
            <v>Depreciacón Acumulada de Mobiliario y Equipo Educacional y Recreativo</v>
          </cell>
        </row>
        <row r="592">
          <cell r="A592">
            <v>39715</v>
          </cell>
          <cell r="B592" t="str">
            <v>Depreciacón Acumulada de Equipo e Instrumental Médico y de Laboratorio</v>
          </cell>
        </row>
        <row r="593">
          <cell r="A593">
            <v>39716</v>
          </cell>
          <cell r="B593" t="str">
            <v>Depreciacón Acumulada de Equipo de Transporte</v>
          </cell>
        </row>
        <row r="594">
          <cell r="A594">
            <v>39717</v>
          </cell>
          <cell r="B594" t="str">
            <v>Depreciacón Acumulada de Equipo de Defensa y Seguridad</v>
          </cell>
        </row>
        <row r="595">
          <cell r="A595">
            <v>39718</v>
          </cell>
          <cell r="B595" t="str">
            <v>Depreciacón Acumulada de Maquinaria, otro Equipo y Herramientas</v>
          </cell>
        </row>
        <row r="596">
          <cell r="A596">
            <v>39719</v>
          </cell>
          <cell r="B596" t="str">
            <v>Depreciación Acumulada de Bienes informaticos</v>
          </cell>
        </row>
        <row r="597">
          <cell r="A597">
            <v>39720</v>
          </cell>
          <cell r="B597" t="str">
            <v>Depreciación Acumulada de Equipo de Topografía</v>
          </cell>
        </row>
        <row r="598">
          <cell r="A598">
            <v>39721</v>
          </cell>
          <cell r="B598" t="str">
            <v>Depreciación Acumulada de  Bombas y Equipo</v>
          </cell>
        </row>
        <row r="599">
          <cell r="A599">
            <v>39722</v>
          </cell>
          <cell r="B599" t="str">
            <v>Depreciación Acumulada de Equipo de Comunicación</v>
          </cell>
        </row>
        <row r="600">
          <cell r="A600">
            <v>39750</v>
          </cell>
          <cell r="B600" t="str">
            <v>Amortización Acumulada de Software</v>
          </cell>
        </row>
        <row r="601">
          <cell r="A601">
            <v>39751</v>
          </cell>
          <cell r="B601" t="str">
            <v>Amortización Acumulada de Patentes, Marcas y Derechos</v>
          </cell>
        </row>
        <row r="602">
          <cell r="A602">
            <v>39752</v>
          </cell>
          <cell r="B602" t="str">
            <v>Amortización Acumulada de Concesiones y Franquicias</v>
          </cell>
        </row>
        <row r="603">
          <cell r="A603">
            <v>39753</v>
          </cell>
          <cell r="B603" t="str">
            <v>Amortización Acumulada de Licencias</v>
          </cell>
        </row>
        <row r="604">
          <cell r="A604">
            <v>39754</v>
          </cell>
          <cell r="B604" t="str">
            <v>Amortización Acumulada de Otros Intangibles</v>
          </cell>
        </row>
        <row r="605">
          <cell r="A605">
            <v>39755</v>
          </cell>
          <cell r="B605" t="str">
            <v>Amortización Acumulada de Gastos de Instalación</v>
          </cell>
        </row>
        <row r="606">
          <cell r="A606">
            <v>39603</v>
          </cell>
          <cell r="B606" t="str">
            <v>GASTOS POR RESPONSABILIDADES POR DEFUNCION</v>
          </cell>
        </row>
        <row r="607">
          <cell r="A607">
            <v>39604</v>
          </cell>
          <cell r="B607" t="str">
            <v>GASTOS POR RESPONSABILIDADES POR RETIRO</v>
          </cell>
        </row>
        <row r="608">
          <cell r="A608">
            <v>39605</v>
          </cell>
          <cell r="B608" t="str">
            <v>GASTOS POR RESPONSABILIDADES POR SEGURO</v>
          </cell>
        </row>
        <row r="609">
          <cell r="A609">
            <v>39800</v>
          </cell>
          <cell r="B609" t="str">
            <v>IMPUESTO SOBRE NÓMINAS Y OTROS QUE SE DERIVEN DE UNA RELACIÓN LABORAL</v>
          </cell>
        </row>
        <row r="610">
          <cell r="A610">
            <v>39801</v>
          </cell>
          <cell r="B610" t="str">
            <v>IMPUESTO SOBRE NOMINAS</v>
          </cell>
        </row>
        <row r="611">
          <cell r="A611">
            <v>39802</v>
          </cell>
          <cell r="B611" t="str">
            <v>OTROS IMPUESTOS DERIVADOS DE UNA RELACIÓN LABORAL</v>
          </cell>
        </row>
        <row r="612">
          <cell r="A612">
            <v>39900</v>
          </cell>
          <cell r="B612" t="str">
            <v>OTROS SERVICIOS GENERALES</v>
          </cell>
        </row>
        <row r="613">
          <cell r="A613">
            <v>39901</v>
          </cell>
          <cell r="B613" t="str">
            <v>GASTOS DE LAS COMISIONES INTERNACIONALES DE LIMITES Y AGUAS</v>
          </cell>
        </row>
        <row r="614">
          <cell r="A614">
            <v>39902</v>
          </cell>
          <cell r="B614" t="str">
            <v>GASTOS DE LAS OFICINAS DEL SERVICIO EXTERIOR MEXICANO</v>
          </cell>
        </row>
        <row r="615">
          <cell r="A615">
            <v>39903</v>
          </cell>
          <cell r="B615" t="str">
            <v>ASIGNACIONES A GRUPOS PARLAMENTARIOS</v>
          </cell>
        </row>
        <row r="616">
          <cell r="A616">
            <v>39904</v>
          </cell>
          <cell r="B616" t="str">
            <v>PARTICIPACIONES EN ORGANOS DE GOBIERNO</v>
          </cell>
        </row>
        <row r="617">
          <cell r="A617">
            <v>39905</v>
          </cell>
          <cell r="B617" t="str">
            <v>ACTIVIDADES DE COORDINACION CON EL PRESIDENTE ELECTO</v>
          </cell>
        </row>
        <row r="618">
          <cell r="A618">
            <v>39906</v>
          </cell>
          <cell r="B618" t="str">
            <v>SERVICIOS CORPORATIVOS PRESTADOS POR LAS ENTIDADES  PARAESTATALES A SUS ORGANISMOS</v>
          </cell>
        </row>
        <row r="619">
          <cell r="A619">
            <v>39907</v>
          </cell>
          <cell r="B619" t="str">
            <v>subrogaciones</v>
          </cell>
        </row>
        <row r="620">
          <cell r="A620">
            <v>39908</v>
          </cell>
          <cell r="B620" t="str">
            <v>CUOTAS Y SUSCRIPCIONES</v>
          </cell>
        </row>
        <row r="621">
          <cell r="A621">
            <v>39909</v>
          </cell>
          <cell r="B621" t="str">
            <v>SACRIFICIO DE GANADO</v>
          </cell>
        </row>
        <row r="622">
          <cell r="A622">
            <v>40000</v>
          </cell>
          <cell r="B622" t="str">
            <v>TRANSFERENCIAS, ASIGNACIONES, SUBSIDIOS Y OTRAS AYUDAS</v>
          </cell>
        </row>
        <row r="623">
          <cell r="A623">
            <v>41000</v>
          </cell>
          <cell r="B623" t="str">
            <v>TRANSFERENCIAS INTERNAS Y ASIGNACIONES AL SECTOR PÚBLICO</v>
          </cell>
        </row>
        <row r="624">
          <cell r="A624">
            <v>41100</v>
          </cell>
          <cell r="B624" t="str">
            <v>ASIGNACIONES PRESUPUESTARIAS AL PODER EJECUTIVO</v>
          </cell>
        </row>
        <row r="625">
          <cell r="A625">
            <v>41200</v>
          </cell>
          <cell r="B625" t="str">
            <v>ASIGNACIONES PRESUPUESTARIAS AL PODER LEGISLATIVO</v>
          </cell>
        </row>
        <row r="626">
          <cell r="A626">
            <v>41300</v>
          </cell>
          <cell r="B626" t="str">
            <v>ASIGNACIONES PRESUPUESTARIAS AL PODER JUDICIAL</v>
          </cell>
        </row>
        <row r="627">
          <cell r="A627">
            <v>41400</v>
          </cell>
          <cell r="B627" t="str">
            <v>ASIGNACIONES PRESUPUESTARIAS A ÓRGANOS AUTÓNOMOS</v>
          </cell>
        </row>
        <row r="628">
          <cell r="A628">
            <v>41401</v>
          </cell>
          <cell r="B628" t="str">
            <v>ASIGNACIONES PRESUPUESTARIAS A ÓRGANOS AUTÓNOMOS</v>
          </cell>
        </row>
        <row r="629">
          <cell r="A629">
            <v>41500</v>
          </cell>
          <cell r="B629" t="str">
            <v>TRANSFERENCIAS INTERNAS OTORGADAS A ENTIDADES PARAESTATALES NO EMPRESARIALES Y NO FINANCIERAS</v>
          </cell>
        </row>
        <row r="630">
          <cell r="A630">
            <v>41501</v>
          </cell>
          <cell r="B630" t="str">
            <v>TRANSFERENCIAS PARA CUBRIR EL DEFICIT DE OPERACIÓN Y LOS GASTOS DE ADMINISTRACIÓN ASOCIADOS AL OTORGAMIENTO DE SUBSIDIOS</v>
          </cell>
        </row>
        <row r="631">
          <cell r="A631">
            <v>41600</v>
          </cell>
          <cell r="B631" t="str">
            <v>TRANSFERENCIAS INTERNAS OTORGADAS A ENTIDADES PARAESTATALES EMPRESARIALES Y NO FINANCIERAS</v>
          </cell>
        </row>
        <row r="632">
          <cell r="A632">
            <v>41601</v>
          </cell>
          <cell r="B632" t="str">
            <v>TRANSFERENCIAS A ENTIDADES EMPRESARIALES NO FINANCIERAS DERIVADAS DE LA OBTENCIÓN DE DERECHOS</v>
          </cell>
        </row>
        <row r="633">
          <cell r="A633">
            <v>41700</v>
          </cell>
          <cell r="B633" t="str">
            <v>TRANSFERENCIAS INTERNAS OTORGADAS A FIDEICOMISOS PÚBLICOS EMPRESARIALES Y NO FINANCIEROS</v>
          </cell>
        </row>
        <row r="634">
          <cell r="A634">
            <v>41800</v>
          </cell>
          <cell r="B634" t="str">
            <v>TRANSFERENCIAS INTERNAS OTORGADAS A INSTITUCIONES PARAESTATALES PÚBLICAS FINANCIERAS</v>
          </cell>
        </row>
        <row r="635">
          <cell r="A635">
            <v>41900</v>
          </cell>
          <cell r="B635" t="str">
            <v>TRANSFERENCIAS INTERNAS OTORGADAS A FIDEICOMISOS PÚBLICOS FINANCIEROS</v>
          </cell>
        </row>
        <row r="636">
          <cell r="A636">
            <v>41901</v>
          </cell>
          <cell r="B636" t="str">
            <v>TRANSFERENCIAS INTERNAS OTORGADAS A FIDEICOMISOS PÚBLICOS FINANCIEROS</v>
          </cell>
        </row>
        <row r="637">
          <cell r="A637">
            <v>42000</v>
          </cell>
          <cell r="B637" t="str">
            <v>TRANSFERENCIAS AL RESTO DEL SECTOR PÚBLICO</v>
          </cell>
        </row>
        <row r="638">
          <cell r="A638">
            <v>42100</v>
          </cell>
          <cell r="B638" t="str">
            <v>TRANSFERENCIAS OTORGADAS A ORGANISMOS ENTIDADES PARAESTATALES NO EMPRESARIALES Y NO FINANCIERAS</v>
          </cell>
        </row>
        <row r="639">
          <cell r="A639">
            <v>42101</v>
          </cell>
          <cell r="B639" t="str">
            <v>TRANSFERENCIAS OTORGADAS A ORGANISMOS ENTIDADES PARAESTATALES NO EMPRESARIALES Y NO FINANCIERAS </v>
          </cell>
        </row>
        <row r="640">
          <cell r="A640">
            <v>42200</v>
          </cell>
          <cell r="B640" t="str">
            <v>TRANSFERENCIAS OTORGADAS PARA ENTIDADES PARAESTATALES EMPRESARIALES Y NO FINANCIERAS</v>
          </cell>
        </row>
        <row r="641">
          <cell r="A641">
            <v>42300</v>
          </cell>
          <cell r="B641" t="str">
            <v>TRANSFERENCIAS OTORGADAS PARA INSTITUCIONES PARAESTATALES PÚBLICAS FINANCIERAS</v>
          </cell>
        </row>
        <row r="642">
          <cell r="A642">
            <v>42400</v>
          </cell>
          <cell r="B642" t="str">
            <v>TRANSFERENCIAS OTORGADAS A ENTIDADES FEDERATIVAS Y MUNICIPIOS</v>
          </cell>
        </row>
        <row r="643">
          <cell r="A643">
            <v>42401</v>
          </cell>
          <cell r="B643" t="str">
            <v>APORTACIONES A ENTIDADES FEDERATIVAS Y MUNICIPIOS POR PROGRAMAS FEDERALES</v>
          </cell>
        </row>
        <row r="644">
          <cell r="A644">
            <v>42500</v>
          </cell>
          <cell r="B644" t="str">
            <v>TRANSFERENCIAS A FIDEICOMISOS DE ENTIDADES FEDERATIVAS Y MUNICIPIOS</v>
          </cell>
        </row>
        <row r="645">
          <cell r="A645">
            <v>42501</v>
          </cell>
          <cell r="B645" t="str">
            <v>TRANSFERENCIAS A FIDEICOMISOS DE ENTIDADES FEDERATIVAS Y MUNICIPIOS</v>
          </cell>
        </row>
        <row r="646">
          <cell r="A646">
            <v>43000</v>
          </cell>
          <cell r="B646" t="str">
            <v>SUBSIDIOS Y SUBVENCIONES</v>
          </cell>
        </row>
        <row r="647">
          <cell r="A647">
            <v>43100</v>
          </cell>
          <cell r="B647" t="str">
            <v>SUBSIDIOS A LA PRODUCCIÓN</v>
          </cell>
        </row>
        <row r="648">
          <cell r="A648">
            <v>43101</v>
          </cell>
          <cell r="B648" t="str">
            <v>SUBSIDIOS A LA PRODUCCIÓN</v>
          </cell>
        </row>
        <row r="649">
          <cell r="A649">
            <v>43200</v>
          </cell>
          <cell r="B649" t="str">
            <v>SUBSIDIOS A LA DISTRIBUCIÓN</v>
          </cell>
        </row>
        <row r="650">
          <cell r="A650">
            <v>43201</v>
          </cell>
          <cell r="B650" t="str">
            <v>SUBSIDIOS A LA DISTRIBUCIÓN</v>
          </cell>
        </row>
        <row r="651">
          <cell r="A651">
            <v>43300</v>
          </cell>
          <cell r="B651" t="str">
            <v>SUBSIDIOS A LA INVERSIÓN</v>
          </cell>
        </row>
        <row r="652">
          <cell r="A652">
            <v>43301</v>
          </cell>
          <cell r="B652" t="str">
            <v>SUBSIDIOS A LA INVERSIÓN</v>
          </cell>
        </row>
        <row r="653">
          <cell r="A653">
            <v>43400</v>
          </cell>
          <cell r="B653" t="str">
            <v>SUBSIDIOS A LA PRESTACIÓN DE SERVICIOS PÚBLICOS</v>
          </cell>
        </row>
        <row r="654">
          <cell r="A654">
            <v>43401</v>
          </cell>
          <cell r="B654" t="str">
            <v>SUBSIDIOS A LA PRESTACIÓN DE SERVICIOS PÚBLICOS</v>
          </cell>
        </row>
        <row r="655">
          <cell r="A655">
            <v>43500</v>
          </cell>
          <cell r="B655" t="str">
            <v>SUBSIDIOS PARA CUBRIR DIFERENCIALES DE TASAS DE INTERÉS</v>
          </cell>
        </row>
        <row r="656">
          <cell r="A656">
            <v>43501</v>
          </cell>
          <cell r="B656" t="str">
            <v>SUBSIDIOS PARA CUBRIR DIFERENCIALES DE TASAS DE INTERÉS</v>
          </cell>
        </row>
        <row r="657">
          <cell r="A657">
            <v>43600</v>
          </cell>
          <cell r="B657" t="str">
            <v>SUBSIDIOS A LA VIVIENDA</v>
          </cell>
        </row>
        <row r="658">
          <cell r="A658">
            <v>43601</v>
          </cell>
          <cell r="B658" t="str">
            <v>SUBSIDIOS PARA LA ADQUISICIÓN DE VIVIENDA DE INTÉRES SOCIAL</v>
          </cell>
        </row>
        <row r="659">
          <cell r="A659">
            <v>43700</v>
          </cell>
          <cell r="B659" t="str">
            <v>SUBVENCIONES AL CONSUMO</v>
          </cell>
        </row>
        <row r="660">
          <cell r="A660">
            <v>43701</v>
          </cell>
          <cell r="B660" t="str">
            <v>SUBSIDIOS AL CONSUMO</v>
          </cell>
        </row>
        <row r="661">
          <cell r="A661">
            <v>43800</v>
          </cell>
          <cell r="B661" t="str">
            <v>SUBSIDIOS A ENTIDADES FEDERATIVAS Y MUNICIPIOS</v>
          </cell>
        </row>
        <row r="662">
          <cell r="A662">
            <v>43801</v>
          </cell>
          <cell r="B662" t="str">
            <v>subsidios a organismos descentralizados y empresas de participacion municipal</v>
          </cell>
        </row>
        <row r="663">
          <cell r="A663">
            <v>43900</v>
          </cell>
          <cell r="B663" t="str">
            <v>OTROS SUBSIDIOS</v>
          </cell>
        </row>
        <row r="664">
          <cell r="A664">
            <v>43901</v>
          </cell>
          <cell r="B664" t="str">
            <v>SUBSIDIOS PARA CAPAITACIÓN Y BECAS</v>
          </cell>
        </row>
        <row r="665">
          <cell r="A665">
            <v>43902</v>
          </cell>
          <cell r="B665" t="str">
            <v>SUBSIDIOS A FIDEICOMISOS PRIVADOS Y ESTATALES</v>
          </cell>
        </row>
        <row r="666">
          <cell r="A666">
            <v>43903</v>
          </cell>
          <cell r="B666" t="str">
            <v>SUBSIDIOS CEPROFIS</v>
          </cell>
        </row>
        <row r="667">
          <cell r="A667">
            <v>43904</v>
          </cell>
          <cell r="B667" t="str">
            <v>OTROS SUBSIDIOS CORRIENTES</v>
          </cell>
        </row>
        <row r="668">
          <cell r="A668">
            <v>44000</v>
          </cell>
          <cell r="B668" t="str">
            <v>AYUDAS SOCIALES</v>
          </cell>
        </row>
        <row r="669">
          <cell r="A669">
            <v>44100</v>
          </cell>
          <cell r="B669" t="str">
            <v>AYUDAS SOCIALES A PERSONAS</v>
          </cell>
        </row>
        <row r="670">
          <cell r="A670">
            <v>44101</v>
          </cell>
          <cell r="B670" t="str">
            <v>GASTOS RELACIONADOS CON ACTIVIDADES CULTURALES,DEPORTIVAS Y DE AYUDA EXTRAORDINARIA</v>
          </cell>
        </row>
        <row r="671">
          <cell r="A671">
            <v>44102</v>
          </cell>
          <cell r="B671" t="str">
            <v>GASTOS POR SERVICIOS DE TRASLADO DE PERSONAS</v>
          </cell>
        </row>
        <row r="672">
          <cell r="A672">
            <v>44103</v>
          </cell>
          <cell r="B672" t="str">
            <v>PREMIOS, RECOMPENSAS, PENSIONES DE GRACIA Y PENSIÓN RECREATIVA ESTUDIANTIL</v>
          </cell>
        </row>
        <row r="673">
          <cell r="A673">
            <v>44104</v>
          </cell>
          <cell r="B673" t="str">
            <v>PREMIOS, ESTÍMULOS, RECOMPENSAS, BECAS Y SEGUROS A DEPORTISTAS</v>
          </cell>
        </row>
        <row r="674">
          <cell r="A674">
            <v>44105</v>
          </cell>
          <cell r="B674" t="str">
            <v>APOYO A VOLUNTARIOS QUE PARTICIPAN EN DIVERSOS PROGRAMAS FEDERALES</v>
          </cell>
        </row>
        <row r="675">
          <cell r="A675">
            <v>44106</v>
          </cell>
          <cell r="B675" t="str">
            <v>COMPENSACIONES POR SERVICIOS DE CARÁCTER SOCIAL</v>
          </cell>
        </row>
        <row r="676">
          <cell r="A676">
            <v>44107</v>
          </cell>
          <cell r="B676" t="str">
            <v>ayudas por programas federales</v>
          </cell>
        </row>
        <row r="677">
          <cell r="A677">
            <v>44108</v>
          </cell>
          <cell r="B677" t="str">
            <v>BECAS POR PROGRAMAS SOCIALES</v>
          </cell>
        </row>
        <row r="678">
          <cell r="A678">
            <v>44109</v>
          </cell>
          <cell r="B678" t="str">
            <v>APOYO FUNERAL</v>
          </cell>
        </row>
        <row r="679">
          <cell r="A679">
            <v>44110</v>
          </cell>
          <cell r="B679" t="str">
            <v> OTROS APOYOS POR FALLECIMIENTO</v>
          </cell>
        </row>
        <row r="680">
          <cell r="A680">
            <v>44111</v>
          </cell>
          <cell r="B680" t="str">
            <v>AYUDAS CULTURALES Y SOCIALES A PERSONAS</v>
          </cell>
        </row>
        <row r="681">
          <cell r="A681">
            <v>44112</v>
          </cell>
          <cell r="B681" t="str">
            <v>ALIMENTACION A INTERNOS</v>
          </cell>
        </row>
        <row r="682">
          <cell r="A682">
            <v>44113</v>
          </cell>
          <cell r="B682" t="str">
            <v>ALIMENTACION ASISTENCIAL</v>
          </cell>
        </row>
        <row r="683">
          <cell r="A683">
            <v>44114</v>
          </cell>
          <cell r="B683" t="str">
            <v>Otras compensaciones</v>
          </cell>
        </row>
        <row r="684">
          <cell r="A684">
            <v>44115</v>
          </cell>
          <cell r="B684" t="str">
            <v>RETIROS VOLUNTARIOS</v>
          </cell>
        </row>
        <row r="685">
          <cell r="A685">
            <v>44200</v>
          </cell>
          <cell r="B685" t="str">
            <v>BECAS Y OTRAS AYUDAS PARA PROGRAMAS DE CAPACITACIÓN</v>
          </cell>
        </row>
        <row r="686">
          <cell r="A686">
            <v>44201</v>
          </cell>
          <cell r="B686" t="str">
            <v>BECAS</v>
          </cell>
        </row>
        <row r="687">
          <cell r="A687">
            <v>44202</v>
          </cell>
          <cell r="B687" t="str">
            <v>becas para programas de capacitacion al personal</v>
          </cell>
        </row>
        <row r="688">
          <cell r="A688">
            <v>44300</v>
          </cell>
          <cell r="B688" t="str">
            <v>AYUDAS SOCIALES A INSTITUCIONES DE ENSEÑANZA</v>
          </cell>
        </row>
        <row r="689">
          <cell r="A689">
            <v>44301</v>
          </cell>
          <cell r="B689" t="str">
            <v>AYUDAS A INSTITUCIONES EDUCATIVAS</v>
          </cell>
        </row>
        <row r="690">
          <cell r="A690">
            <v>44400</v>
          </cell>
          <cell r="B690" t="str">
            <v>AYUDAS SOCIALES A ACTIVIDADES CIENTÍFICAS O ACADÉMICAS</v>
          </cell>
        </row>
        <row r="691">
          <cell r="A691">
            <v>44401</v>
          </cell>
          <cell r="B691" t="str">
            <v>APOYO A LA INVESTIGACIÓN CIENTÍFICA Y TECNOLÓGICA DE INSTITUCIONES ACADÉMICAS Y SECTOR PÚBLICO</v>
          </cell>
        </row>
        <row r="692">
          <cell r="A692">
            <v>44402</v>
          </cell>
          <cell r="B692" t="str">
            <v>APOYOS A LA INVESTIGACIÓN CIENTÍFICA Y TECNOLÓGICA EN INSTITUCIONES SIN FINES DE LUCRO</v>
          </cell>
        </row>
        <row r="693">
          <cell r="A693">
            <v>44500</v>
          </cell>
          <cell r="B693" t="str">
            <v>AYUDAS SOCIALES A INSTITUCIONES SIN FINES DE LUCRO</v>
          </cell>
        </row>
        <row r="694">
          <cell r="A694">
            <v>44501</v>
          </cell>
          <cell r="B694" t="str">
            <v>APOYO SINDICAL</v>
          </cell>
        </row>
        <row r="695">
          <cell r="A695">
            <v>44502</v>
          </cell>
          <cell r="B695" t="str">
            <v>AYUDAS CULTURALES Y SOCIALES A INSTITUCIONES SIN FINES DE LUCRO</v>
          </cell>
        </row>
        <row r="696">
          <cell r="A696">
            <v>44503</v>
          </cell>
          <cell r="B696" t="str">
            <v>ayudas por programas sociales</v>
          </cell>
        </row>
        <row r="697">
          <cell r="A697">
            <v>44600</v>
          </cell>
          <cell r="B697" t="str">
            <v>AYUDAS SOCIALES A COOPERATIVAS</v>
          </cell>
        </row>
        <row r="698">
          <cell r="A698">
            <v>44700</v>
          </cell>
          <cell r="B698" t="str">
            <v>AYUDAS SOCIALES A ENTIDADES DE INTERÉS PÚBLICO</v>
          </cell>
        </row>
        <row r="699">
          <cell r="A699">
            <v>44800</v>
          </cell>
          <cell r="B699" t="str">
            <v>AYUDAS POR DESASTRES NATURALES Y OTROS SINIESTROS</v>
          </cell>
        </row>
        <row r="700">
          <cell r="A700">
            <v>44801</v>
          </cell>
          <cell r="B700" t="str">
            <v>MERCANCIAS PARA SU DISTRIBUCION A LA POBLACIÓN</v>
          </cell>
        </row>
        <row r="701">
          <cell r="A701">
            <v>44802</v>
          </cell>
          <cell r="B701" t="str">
            <v>AYUDAS POR DESASTRES NATURALES Y OTROS SINIESTROS</v>
          </cell>
        </row>
        <row r="702">
          <cell r="A702">
            <v>45000</v>
          </cell>
          <cell r="B702" t="str">
            <v>PENSIONES Y JUBILACIONES</v>
          </cell>
        </row>
        <row r="703">
          <cell r="A703">
            <v>45100</v>
          </cell>
          <cell r="B703" t="str">
            <v>PENSIONES</v>
          </cell>
        </row>
        <row r="704">
          <cell r="A704">
            <v>45101</v>
          </cell>
          <cell r="B704" t="str">
            <v>PAGO DE PENSIONES</v>
          </cell>
        </row>
        <row r="705">
          <cell r="A705">
            <v>45102</v>
          </cell>
          <cell r="B705" t="str">
            <v>PAGO DE PENSIONES CONTRACTUALES</v>
          </cell>
        </row>
        <row r="706">
          <cell r="A706">
            <v>45103</v>
          </cell>
          <cell r="B706" t="str">
            <v>TRANSFERENCIAS PARA EL PAGO DE PENSIONES</v>
          </cell>
        </row>
        <row r="707">
          <cell r="A707">
            <v>45104</v>
          </cell>
          <cell r="B707" t="str">
            <v>GRATIFICACION  DE FIN DE AÑO PENSIONADOS</v>
          </cell>
        </row>
        <row r="708">
          <cell r="A708">
            <v>45105</v>
          </cell>
          <cell r="B708" t="str">
            <v>PENSION POR INHABILITACION</v>
          </cell>
        </row>
        <row r="709">
          <cell r="A709">
            <v>45106</v>
          </cell>
          <cell r="B709" t="str">
            <v>PENSION POR FALLECIMIENTO</v>
          </cell>
        </row>
        <row r="710">
          <cell r="A710">
            <v>45200</v>
          </cell>
          <cell r="B710" t="str">
            <v>JUBILACIONES</v>
          </cell>
        </row>
        <row r="711">
          <cell r="A711">
            <v>45201</v>
          </cell>
          <cell r="B711" t="str">
            <v>PAGO DE JUBILACIONES</v>
          </cell>
        </row>
        <row r="712">
          <cell r="A712">
            <v>45202</v>
          </cell>
          <cell r="B712" t="str">
            <v>PAGO DE JUBILACIONES CONTRACTUALES</v>
          </cell>
        </row>
        <row r="713">
          <cell r="A713">
            <v>45203</v>
          </cell>
          <cell r="B713" t="str">
            <v>TRANSFERENCIAS PARA EL PAGO DE JUBILACIONES</v>
          </cell>
        </row>
        <row r="714">
          <cell r="A714">
            <v>45204</v>
          </cell>
          <cell r="B714" t="str">
            <v>GRATIFICACION DE FIN DE AÑO JUBILADOS</v>
          </cell>
        </row>
        <row r="715">
          <cell r="A715">
            <v>45205</v>
          </cell>
          <cell r="B715" t="str">
            <v>JUBILACION POR SERVICIO</v>
          </cell>
        </row>
        <row r="716">
          <cell r="A716">
            <v>45206</v>
          </cell>
          <cell r="B716" t="str">
            <v>JUBILACION POR VEJEZ</v>
          </cell>
        </row>
        <row r="717">
          <cell r="A717">
            <v>45300</v>
          </cell>
          <cell r="B717" t="str">
            <v>SEGURIDAD SOCIAL DE PENSIONADOS Y JUBILADOS</v>
          </cell>
        </row>
        <row r="718">
          <cell r="A718">
            <v>45301</v>
          </cell>
          <cell r="B718" t="str">
            <v>CUOTAS AL SERVICIO MEDICO PENSIONADOS Y JUBILADOS</v>
          </cell>
        </row>
        <row r="719">
          <cell r="A719">
            <v>45900</v>
          </cell>
          <cell r="B719" t="str">
            <v>OTRAS PENSIONES Y JUBILACIONES</v>
          </cell>
        </row>
        <row r="720">
          <cell r="A720">
            <v>45901</v>
          </cell>
          <cell r="B720" t="str">
            <v>PAGO DE SUMAS ASEGURADAS</v>
          </cell>
        </row>
        <row r="721">
          <cell r="A721">
            <v>45902</v>
          </cell>
          <cell r="B721" t="str">
            <v>PRESTACIONES ECÓMICAS DISTINTAS DE PENSIONES</v>
          </cell>
        </row>
        <row r="722">
          <cell r="A722">
            <v>45903</v>
          </cell>
          <cell r="B722" t="str">
            <v>CUOTAS PARA EL FONDO DE AHORRO PENSIONADOS</v>
          </cell>
        </row>
        <row r="723">
          <cell r="A723">
            <v>45904</v>
          </cell>
          <cell r="B723" t="str">
            <v>APOYO PARA EL TRANSPORTE PENSIONADOS</v>
          </cell>
        </row>
        <row r="724">
          <cell r="A724">
            <v>45905</v>
          </cell>
          <cell r="B724" t="str">
            <v>PAGO POR FALLECIMIENTO PENSIONADOS</v>
          </cell>
        </row>
        <row r="725">
          <cell r="A725">
            <v>45906</v>
          </cell>
          <cell r="B725" t="str">
            <v>PAGO POR AYUDA FUNERAL PENSIONADOS</v>
          </cell>
        </row>
        <row r="726">
          <cell r="A726">
            <v>45907</v>
          </cell>
          <cell r="B726" t="str">
            <v>APOYO PARA DESPENSA DE PENSIONADOS</v>
          </cell>
        </row>
        <row r="727">
          <cell r="A727">
            <v>45908</v>
          </cell>
          <cell r="B727" t="str">
            <v>Otras compensaciones y Ayudas para pensionados</v>
          </cell>
        </row>
        <row r="728">
          <cell r="A728">
            <v>45951</v>
          </cell>
          <cell r="B728" t="str">
            <v>PRESTACIONES ECÓMICAS DISTINTAS DE JUBILACIONES</v>
          </cell>
        </row>
        <row r="729">
          <cell r="A729">
            <v>45952</v>
          </cell>
          <cell r="B729" t="str">
            <v>CUOTAS PARA EL FONDO DE AHORRO  JUBILADOS</v>
          </cell>
        </row>
        <row r="730">
          <cell r="A730">
            <v>45953</v>
          </cell>
          <cell r="B730" t="str">
            <v>APOYO PARA EL TRANSPORTE JUBILADOS</v>
          </cell>
        </row>
        <row r="731">
          <cell r="A731">
            <v>45954</v>
          </cell>
          <cell r="B731" t="str">
            <v>PAGO POR FALLECIMIENTO JUBILADOS</v>
          </cell>
        </row>
        <row r="732">
          <cell r="A732">
            <v>45955</v>
          </cell>
          <cell r="B732" t="str">
            <v>PAGO POR AYUDA FUNERAL JUBILADOS</v>
          </cell>
        </row>
        <row r="733">
          <cell r="A733">
            <v>45956</v>
          </cell>
          <cell r="B733" t="str">
            <v>APOYO PARA DESPENSA DE JUBILADOS</v>
          </cell>
        </row>
        <row r="734">
          <cell r="A734">
            <v>45957</v>
          </cell>
          <cell r="B734" t="str">
            <v>Otras compensaciones y Ayudas para  jubilados</v>
          </cell>
        </row>
        <row r="735">
          <cell r="A735">
            <v>46000</v>
          </cell>
          <cell r="B735" t="str">
            <v>TRANSFERENCIAS A FIDEICOMISOS, MANDATOS Y OTROS ANÁLOGOS</v>
          </cell>
        </row>
        <row r="736">
          <cell r="A736">
            <v>46100</v>
          </cell>
          <cell r="B736" t="str">
            <v>TRANSFERENCIAS A FIDEICOMISOS DEL PODER EJECUTIVO</v>
          </cell>
        </row>
        <row r="737">
          <cell r="A737">
            <v>46101</v>
          </cell>
          <cell r="B737" t="str">
            <v>APORTACIONES A FIDEICOMISOS PÚBLICOS</v>
          </cell>
        </row>
        <row r="738">
          <cell r="A738">
            <v>46102</v>
          </cell>
          <cell r="B738" t="str">
            <v>APORTACIONES A MANDATOS PÚBLICOS</v>
          </cell>
        </row>
        <row r="739">
          <cell r="A739">
            <v>46200</v>
          </cell>
          <cell r="B739" t="str">
            <v>TRANSFERENCIAS A FIDEICOMISOS DEL PODER LEGISLATIVO</v>
          </cell>
        </row>
        <row r="740">
          <cell r="A740">
            <v>46300</v>
          </cell>
          <cell r="B740" t="str">
            <v>TRANSFERENCIAS A FIDEICOMISOS DEL PODER JUDICIAL</v>
          </cell>
        </row>
        <row r="741">
          <cell r="A741">
            <v>46400</v>
          </cell>
          <cell r="B741" t="str">
            <v>TRANSFERENCIAS A FIDEICOMISOS PÚBLICOS DE ENTIDADES PARAESTATALES NO EMPRESARIALES Y NO</v>
          </cell>
        </row>
        <row r="742">
          <cell r="A742">
            <v>46500</v>
          </cell>
          <cell r="B742" t="str">
            <v>TRANSFERENCIAS A FIDEICOMISOS PÚBLICOS DE ENTIDADES PARAESTATALES EMPRESARIALES Y NO FINANCIERAS</v>
          </cell>
        </row>
        <row r="743">
          <cell r="A743">
            <v>46600</v>
          </cell>
          <cell r="B743" t="str">
            <v>TRANSFERENCIAS A FIDEICOMISOS DE INSTITUCIONES PÚBLICAS FINANCIERAS</v>
          </cell>
        </row>
        <row r="744">
          <cell r="A744">
            <v>47000</v>
          </cell>
          <cell r="B744" t="str">
            <v>TRANSFERENCIAS A LA SEGURIDAD SOCIAL</v>
          </cell>
        </row>
        <row r="745">
          <cell r="A745">
            <v>47100</v>
          </cell>
          <cell r="B745" t="str">
            <v>TRANSFERENCIAS POR OBLIGACION DE LEY</v>
          </cell>
        </row>
        <row r="746">
          <cell r="A746">
            <v>47101</v>
          </cell>
          <cell r="B746" t="str">
            <v>TRANSFERENCIAS PARA CUOTAS Y APORTACIONES DE SEGURIDAD SOCIAL  PARA EL IMSS, ISSSTE E ISSFAM POR OBLIGACION DEL ESTADO.</v>
          </cell>
        </row>
        <row r="747">
          <cell r="A747">
            <v>47102</v>
          </cell>
          <cell r="B747" t="str">
            <v>TRANSFERENCIAS PARA CUOTAS Y APORTACIONES A LOS SEGUROS DE RETIRO, CESANTIA EN EDAD AVANZADA Y VEJEZ</v>
          </cell>
        </row>
        <row r="748">
          <cell r="A748">
            <v>48000</v>
          </cell>
          <cell r="B748" t="str">
            <v>DONATIVOS</v>
          </cell>
        </row>
        <row r="749">
          <cell r="A749">
            <v>48100</v>
          </cell>
          <cell r="B749" t="str">
            <v>DONATIVOS A INSTITUCIONES SIN FINES DE LUCRO</v>
          </cell>
        </row>
        <row r="750">
          <cell r="A750">
            <v>48101</v>
          </cell>
          <cell r="B750" t="str">
            <v>DONATIVOS A INSTITUCIONES SIN FINES DE LUCRO</v>
          </cell>
        </row>
        <row r="751">
          <cell r="A751">
            <v>48200</v>
          </cell>
          <cell r="B751" t="str">
            <v>DONATIVOS A ENTIDADES FEDERATIVAS Y MUNICIPIOS</v>
          </cell>
        </row>
        <row r="752">
          <cell r="A752">
            <v>48201</v>
          </cell>
          <cell r="B752" t="str">
            <v>DONATIVOS A ENTIDADES FEDERATIVAS Y MUNICIPIOS</v>
          </cell>
        </row>
        <row r="753">
          <cell r="A753">
            <v>48300</v>
          </cell>
          <cell r="B753" t="str">
            <v>DONATIVOS A FIDEICOMISOS PRIVADOS</v>
          </cell>
        </row>
        <row r="754">
          <cell r="A754">
            <v>48301</v>
          </cell>
          <cell r="B754" t="str">
            <v>DONATIVOS A FIDEICOMISOS PRIVADOS</v>
          </cell>
        </row>
        <row r="755">
          <cell r="A755">
            <v>48400</v>
          </cell>
          <cell r="B755" t="str">
            <v>DONATIVOS A FIDEICOMISOS ESTATALES</v>
          </cell>
        </row>
        <row r="756">
          <cell r="A756">
            <v>48401</v>
          </cell>
          <cell r="B756" t="str">
            <v>DONATIVOS A FIDEICOMISOS ESTATALES</v>
          </cell>
        </row>
        <row r="757">
          <cell r="A757">
            <v>48500</v>
          </cell>
          <cell r="B757" t="str">
            <v>DONATIVOS INTERNACIONALES</v>
          </cell>
        </row>
        <row r="758">
          <cell r="A758">
            <v>48501</v>
          </cell>
          <cell r="B758" t="str">
            <v>DONATIVOS INTERNACIONALES</v>
          </cell>
        </row>
        <row r="759">
          <cell r="A759">
            <v>49000</v>
          </cell>
          <cell r="B759" t="str">
            <v>TRANSFERENCIAS AL EXTERIOR</v>
          </cell>
        </row>
        <row r="760">
          <cell r="A760">
            <v>49100</v>
          </cell>
          <cell r="B760" t="str">
            <v>TRANSFERENCIAS PARA GOBIERNOS EXTRANJEROS</v>
          </cell>
        </row>
        <row r="761">
          <cell r="A761">
            <v>49200</v>
          </cell>
          <cell r="B761" t="str">
            <v>TRANSFERENCIAS PARA ORGANISMOS INTERNACIONALES</v>
          </cell>
        </row>
        <row r="762">
          <cell r="A762">
            <v>49201</v>
          </cell>
          <cell r="B762" t="str">
            <v>CUOTAS Y  APORTACIONES A  ORGANISMOS INTERNACIONALES</v>
          </cell>
        </row>
        <row r="763">
          <cell r="A763">
            <v>49300</v>
          </cell>
          <cell r="B763" t="str">
            <v>TRANSFERENCIAS PARA EL SECTOR PRIVADO EXTERNO</v>
          </cell>
        </row>
        <row r="764">
          <cell r="A764">
            <v>49301</v>
          </cell>
          <cell r="B764" t="str">
            <v>TRANSFERENCIAS PARA EL SECTOR PRIVADO EXTERNO</v>
          </cell>
        </row>
        <row r="765">
          <cell r="A765">
            <v>50000</v>
          </cell>
          <cell r="B765" t="str">
            <v>BIENES MUEBLES, INMUEBLES E INTANGIBLES</v>
          </cell>
        </row>
        <row r="766">
          <cell r="A766">
            <v>51000</v>
          </cell>
          <cell r="B766" t="str">
            <v>MOBILIARIO Y EQUIPO DE ADMINISTRACIÓN</v>
          </cell>
        </row>
        <row r="767">
          <cell r="A767">
            <v>51100</v>
          </cell>
          <cell r="B767" t="str">
            <v>MUEBLES DE OFICINA Y ESTANTERÍA</v>
          </cell>
        </row>
        <row r="768">
          <cell r="A768">
            <v>51101</v>
          </cell>
          <cell r="B768" t="str">
            <v>MOBILIARIO</v>
          </cell>
        </row>
        <row r="769">
          <cell r="A769">
            <v>51200</v>
          </cell>
          <cell r="B769" t="str">
            <v>MUEBLES, EXCEPTO DE OFICINA Y ESTANTERÍA</v>
          </cell>
        </row>
        <row r="770">
          <cell r="A770">
            <v>51201</v>
          </cell>
          <cell r="B770" t="str">
            <v>MUEBLES, EXCEPTO DE OFICINA Y ESTANTERÍA</v>
          </cell>
        </row>
        <row r="771">
          <cell r="A771">
            <v>51300</v>
          </cell>
          <cell r="B771" t="str">
            <v>BIENES ARTÍSTICOS, CULTURALES Y CIENTÍFICOS</v>
          </cell>
        </row>
        <row r="772">
          <cell r="A772">
            <v>51301</v>
          </cell>
          <cell r="B772" t="str">
            <v>BIENES ARTISTICOS Y CULTURALES</v>
          </cell>
        </row>
        <row r="773">
          <cell r="A773">
            <v>51400</v>
          </cell>
          <cell r="B773" t="str">
            <v>OBJETOS DE VALOR</v>
          </cell>
        </row>
        <row r="774">
          <cell r="A774">
            <v>51500</v>
          </cell>
          <cell r="B774" t="str">
            <v>EQUIPO DE CÓMPUTO Y DE TECNOLOGÍA DE LA INFORMACIÓN</v>
          </cell>
        </row>
        <row r="775">
          <cell r="A775">
            <v>51501</v>
          </cell>
          <cell r="B775" t="str">
            <v>BIENES INFORMÁTICOS</v>
          </cell>
        </row>
        <row r="776">
          <cell r="A776">
            <v>51900</v>
          </cell>
          <cell r="B776" t="str">
            <v>OTROS MOBILIARIOS Y EQUIPOS DE ADMINISTRACIÓN</v>
          </cell>
        </row>
        <row r="777">
          <cell r="A777">
            <v>51901</v>
          </cell>
          <cell r="B777" t="str">
            <v>EQUIPO DE ADMINISTRACION</v>
          </cell>
        </row>
        <row r="778">
          <cell r="A778">
            <v>51902</v>
          </cell>
          <cell r="B778" t="str">
            <v>ADJUDICACIONES, EXPROPIACIONES E INDEMNIZACIONES DE BIENES MUEBLES.</v>
          </cell>
        </row>
        <row r="779">
          <cell r="A779">
            <v>52000</v>
          </cell>
          <cell r="B779" t="str">
            <v>MOBILIARIO Y EQUIPO EDUCACIONAL Y RECREATIVO</v>
          </cell>
        </row>
        <row r="780">
          <cell r="A780">
            <v>52100</v>
          </cell>
          <cell r="B780" t="str">
            <v>EQUIPOS Y APARATOS AUDIOVISUALES</v>
          </cell>
        </row>
        <row r="781">
          <cell r="A781">
            <v>52101</v>
          </cell>
          <cell r="B781" t="str">
            <v>EQUIPOS Y APARATOS AUDIOVISUALES</v>
          </cell>
        </row>
        <row r="782">
          <cell r="A782">
            <v>52200</v>
          </cell>
          <cell r="B782" t="str">
            <v>APARATOS DEPORTIVOS</v>
          </cell>
        </row>
        <row r="783">
          <cell r="A783">
            <v>52201</v>
          </cell>
          <cell r="B783" t="str">
            <v>APARATOS DEPORTIVOS</v>
          </cell>
        </row>
        <row r="784">
          <cell r="A784">
            <v>52300</v>
          </cell>
          <cell r="B784" t="str">
            <v>CÁMARAS FOTOGRÁFICAS Y DE VIDEO</v>
          </cell>
        </row>
        <row r="785">
          <cell r="A785">
            <v>52301</v>
          </cell>
          <cell r="B785" t="str">
            <v>CÁMARAS FOTOGRÁFICAS Y DE VIDEO</v>
          </cell>
        </row>
        <row r="786">
          <cell r="A786">
            <v>52900</v>
          </cell>
          <cell r="B786" t="str">
            <v>OTRO MOBILIARIO Y EQUIPO EDUCACIONAL Y RECREATIVO</v>
          </cell>
        </row>
        <row r="787">
          <cell r="A787">
            <v>52901</v>
          </cell>
          <cell r="B787" t="str">
            <v xml:space="preserve"> OTRO MOBILIARIO Y EQUIPO EDUCACIONAL Y RECREATIVO</v>
          </cell>
        </row>
        <row r="788">
          <cell r="A788">
            <v>53000</v>
          </cell>
          <cell r="B788" t="str">
            <v>EQUIPO E INSTRUMENTAL MÉDICO Y DE LABORATORIO</v>
          </cell>
        </row>
        <row r="789">
          <cell r="A789">
            <v>53100</v>
          </cell>
          <cell r="B789" t="str">
            <v>EQUIPO MÉDICO Y DE LABORATORIO</v>
          </cell>
        </row>
        <row r="790">
          <cell r="A790">
            <v>53101</v>
          </cell>
          <cell r="B790" t="str">
            <v>EQUIPO MÉDICO Y DE LABORATORIO</v>
          </cell>
        </row>
        <row r="791">
          <cell r="A791">
            <v>53200</v>
          </cell>
          <cell r="B791" t="str">
            <v>INSTRUMENTAL MÉDICO Y DE LABORATORIO</v>
          </cell>
        </row>
        <row r="792">
          <cell r="A792">
            <v>53201</v>
          </cell>
          <cell r="B792" t="str">
            <v>INSTRUMENTAL MEDICO Y DE LABORATORIO</v>
          </cell>
        </row>
        <row r="793">
          <cell r="A793">
            <v>54000</v>
          </cell>
          <cell r="B793" t="str">
            <v>VEHÍCULOS Y EQUIPO DE TRANSPORTE</v>
          </cell>
        </row>
        <row r="794">
          <cell r="A794">
            <v>54100</v>
          </cell>
          <cell r="B794" t="str">
            <v>AUTOMÓVILES Y CAMIONES</v>
          </cell>
        </row>
        <row r="795">
          <cell r="A795">
            <v>54101</v>
          </cell>
          <cell r="B795" t="str">
            <v>VEHÍCULOS Y EQUIPO TERRESTRE PARA LA EJECUCION DE PROGRAMAS DE SEGURIDAD PUBLICA Y NACIONAL</v>
          </cell>
        </row>
        <row r="796">
          <cell r="A796">
            <v>54102</v>
          </cell>
          <cell r="B796" t="str">
            <v>VEHICULOS Y EQUIPO TERRESTRE DESTINADOS EXCLUSIVAMENTE PARA DESASTRES NATURALES</v>
          </cell>
        </row>
        <row r="797">
          <cell r="A797">
            <v>54103</v>
          </cell>
          <cell r="B797" t="str">
            <v>VEHÍCULOS Y EQUIPO TERRESTRES DESTINADOS A SERVICIOS PUBLICOS Y LA OPERACIÓN DE PROGRAMAS PUBLICOS</v>
          </cell>
        </row>
        <row r="798">
          <cell r="A798">
            <v>54104</v>
          </cell>
          <cell r="B798" t="str">
            <v>VEHICULOS Y EQUIPO TERRESTRE DESTINADOS A SERVICIOS ADMINISTRATIVOS.</v>
          </cell>
        </row>
        <row r="799">
          <cell r="A799">
            <v>54105</v>
          </cell>
          <cell r="B799" t="str">
            <v>VEHICULOS Y EQUIPO TERRESTRES DESTINADOS A SERVIDORES PÚBLICOS.</v>
          </cell>
        </row>
        <row r="800">
          <cell r="A800">
            <v>54200</v>
          </cell>
          <cell r="B800" t="str">
            <v>CARROCERÍAS Y REMOLQUES</v>
          </cell>
        </row>
        <row r="801">
          <cell r="A801">
            <v>54201</v>
          </cell>
          <cell r="B801" t="str">
            <v>CARROCERIA Y REMOLQUES</v>
          </cell>
        </row>
        <row r="802">
          <cell r="A802">
            <v>54300</v>
          </cell>
          <cell r="B802" t="str">
            <v>EQUIPO AEROESPACIAL</v>
          </cell>
        </row>
        <row r="803">
          <cell r="A803">
            <v>54301</v>
          </cell>
          <cell r="B803" t="str">
            <v>VEHÍCULOS Y EQUIPO AEREO PARA LA EJECUCION DE PROGRAMAS DE SEGURIDAD PUBLICA Y NACIONAL</v>
          </cell>
        </row>
        <row r="804">
          <cell r="A804">
            <v>54302</v>
          </cell>
          <cell r="B804" t="str">
            <v>VEHÍCULOS Y EQUIPO ÁAEREO DESTINADOS ESCLUSIVAMENTE PARA DESASTRES NATURALES</v>
          </cell>
        </row>
        <row r="805">
          <cell r="A805">
            <v>54303</v>
          </cell>
          <cell r="B805" t="str">
            <v>VEHÍCULOS Y EQUIPO AEREO DESTINADOS A SERVICIOS PUBLICOS Y LA OPERACIÓN DE PROGRAMAS DE SEGURIDAD PUBLICA YNACIONAL</v>
          </cell>
        </row>
        <row r="806">
          <cell r="A806">
            <v>54400</v>
          </cell>
          <cell r="B806" t="str">
            <v>EQUIPO FERROVIARIO</v>
          </cell>
        </row>
        <row r="807">
          <cell r="A807">
            <v>54401</v>
          </cell>
          <cell r="B807" t="str">
            <v>EQUIPO FERROVIARIO</v>
          </cell>
        </row>
        <row r="808">
          <cell r="A808">
            <v>54500</v>
          </cell>
          <cell r="B808" t="str">
            <v>EMBARCACIONES</v>
          </cell>
        </row>
        <row r="809">
          <cell r="A809">
            <v>54501</v>
          </cell>
          <cell r="B809" t="str">
            <v>VEHICULOS Y EQUIPO MARÍTIMO PARA LA EJECUCION DE PROGRAMAS DE SEGURIDAD PÚBLICA Y NACIONAL.</v>
          </cell>
        </row>
        <row r="810">
          <cell r="A810">
            <v>54502</v>
          </cell>
          <cell r="B810" t="str">
            <v>VEHÍCULOS Y EQUIPO MARÍTIMO DESTINADOS A  SERVICIOS PÚBLICOS Y LA OPERACIÓN DE PROGRAMAS PÚBLICOS</v>
          </cell>
        </row>
        <row r="811">
          <cell r="A811">
            <v>54503</v>
          </cell>
          <cell r="B811" t="str">
            <v>CONSTRUCCION DE EMBARCACIONES</v>
          </cell>
        </row>
        <row r="812">
          <cell r="A812">
            <v>54900</v>
          </cell>
          <cell r="B812" t="str">
            <v>OTROS EQUIPOS DE TRANSPORTE</v>
          </cell>
        </row>
        <row r="813">
          <cell r="A813">
            <v>54901</v>
          </cell>
          <cell r="B813" t="str">
            <v>OTROS EQUIPOS DE TRANSPORTE</v>
          </cell>
        </row>
        <row r="814">
          <cell r="A814">
            <v>55000</v>
          </cell>
          <cell r="B814" t="str">
            <v>EQUIPO DE DEFENSA Y SEGURIDAD</v>
          </cell>
        </row>
        <row r="815">
          <cell r="A815">
            <v>55100</v>
          </cell>
          <cell r="B815" t="str">
            <v>EQUIPO DE DEFENSA Y SEGURIDAD</v>
          </cell>
        </row>
        <row r="816">
          <cell r="A816">
            <v>55101</v>
          </cell>
          <cell r="B816" t="str">
            <v>MAQUINARIA Y EQUIPO DE DEFENSA Y SEGURIDAD PÚBLICA</v>
          </cell>
        </row>
        <row r="817">
          <cell r="A817">
            <v>55102</v>
          </cell>
          <cell r="B817" t="str">
            <v>EQUIPO DE SEGURIDAD PUBLICA Y NACIONAL</v>
          </cell>
        </row>
        <row r="818">
          <cell r="A818">
            <v>56000</v>
          </cell>
          <cell r="B818" t="str">
            <v>MAQUINARIA, OTROS EQUIPOS Y HERRAMIENTAS</v>
          </cell>
        </row>
        <row r="819">
          <cell r="A819">
            <v>56100</v>
          </cell>
          <cell r="B819" t="str">
            <v>MAQUINARIA Y EQUIPO AGROPECUARIO</v>
          </cell>
        </row>
        <row r="820">
          <cell r="A820">
            <v>56101</v>
          </cell>
          <cell r="B820" t="str">
            <v>MAQUINARIA Y EQUIPO AGROPECUARIO</v>
          </cell>
        </row>
        <row r="821">
          <cell r="A821">
            <v>56200</v>
          </cell>
          <cell r="B821" t="str">
            <v>MAQUINARIA Y EQUIPO INDUSTRIAL</v>
          </cell>
        </row>
        <row r="822">
          <cell r="A822">
            <v>56201</v>
          </cell>
          <cell r="B822" t="str">
            <v>MAQUINARIA Y EQUIPO INDUSTRIAL</v>
          </cell>
        </row>
        <row r="823">
          <cell r="A823">
            <v>56300</v>
          </cell>
          <cell r="B823" t="str">
            <v>MAQUINARIA Y EQUIPO DE CONSTRUCCIÓN</v>
          </cell>
        </row>
        <row r="824">
          <cell r="A824">
            <v>56301</v>
          </cell>
          <cell r="B824" t="str">
            <v xml:space="preserve"> MAQUINARIA Y EQUIPO DE CONSTRUCCIÓN</v>
          </cell>
        </row>
        <row r="825">
          <cell r="A825">
            <v>56400</v>
          </cell>
          <cell r="B825" t="str">
            <v>SISTEMAS DE AIRE ACONDICIONADO, CALEFACCIÓN Y DE REFRIGERACIÓN INDUSTRIAL Y COMERCIAL</v>
          </cell>
        </row>
        <row r="826">
          <cell r="A826">
            <v>56401</v>
          </cell>
          <cell r="B826" t="str">
            <v>SISTEMAS DE AIRE ACONDICIONADO, CALEFACCIÓN Y DE REFRIGERACIÓN INDUSTRIAL Y COMERCIAL</v>
          </cell>
        </row>
        <row r="827">
          <cell r="A827">
            <v>56500</v>
          </cell>
          <cell r="B827" t="str">
            <v>EQUIPO DE COMUNICACIÓN Y TELECOMUNICACIÓN</v>
          </cell>
        </row>
        <row r="828">
          <cell r="A828">
            <v>56501</v>
          </cell>
          <cell r="B828" t="str">
            <v>EQUIPOS Y APARATOS DE COMUNICACIONES Y TELECOMUNICACIONES</v>
          </cell>
        </row>
        <row r="829">
          <cell r="A829">
            <v>56600</v>
          </cell>
          <cell r="B829" t="str">
            <v>EQUIPOS DE GENERACIÓN ELÉCTRICA, APARATOS Y ACCESORIOS ELÉCTRICOS</v>
          </cell>
        </row>
        <row r="830">
          <cell r="A830">
            <v>56601</v>
          </cell>
          <cell r="B830" t="str">
            <v>MAQUINARIA Y EQUIPO ELECTRICO Y ELECTRONICO</v>
          </cell>
        </row>
        <row r="831">
          <cell r="A831">
            <v>56700</v>
          </cell>
          <cell r="B831" t="str">
            <v>HERRAMIENTAS Y MÁQUINAS-HERRAMIENTA</v>
          </cell>
        </row>
        <row r="832">
          <cell r="A832">
            <v>56701</v>
          </cell>
          <cell r="B832" t="str">
            <v>HERRAMIENTAS Y MÁQUINAS-HERRAMIENTA</v>
          </cell>
        </row>
        <row r="833">
          <cell r="A833">
            <v>56900</v>
          </cell>
          <cell r="B833" t="str">
            <v>OTROS EQUIPOS</v>
          </cell>
        </row>
        <row r="834">
          <cell r="A834">
            <v>56901</v>
          </cell>
          <cell r="B834" t="str">
            <v>REFACCIONES Y ACCESORIOS</v>
          </cell>
        </row>
        <row r="835">
          <cell r="A835">
            <v>56902</v>
          </cell>
          <cell r="B835" t="str">
            <v>BIENES MUEBLES POR ARRENDAMIENTO FINANCIERO</v>
          </cell>
        </row>
        <row r="836">
          <cell r="A836">
            <v>56903</v>
          </cell>
          <cell r="B836" t="str">
            <v>OTROS BIENES MUEBLES</v>
          </cell>
        </row>
        <row r="837">
          <cell r="A837">
            <v>56904</v>
          </cell>
          <cell r="B837" t="str">
            <v>EQUIPO DE LABORATORIO PESADO</v>
          </cell>
        </row>
        <row r="838">
          <cell r="A838">
            <v>57000</v>
          </cell>
          <cell r="B838" t="str">
            <v>ACTIVOS BIOLÓGICOS</v>
          </cell>
        </row>
        <row r="839">
          <cell r="A839">
            <v>57100</v>
          </cell>
          <cell r="B839" t="str">
            <v>BOVINOS</v>
          </cell>
        </row>
        <row r="840">
          <cell r="A840">
            <v>57101</v>
          </cell>
          <cell r="B840" t="str">
            <v>BOVINOS</v>
          </cell>
        </row>
        <row r="841">
          <cell r="A841">
            <v>57200</v>
          </cell>
          <cell r="B841" t="str">
            <v>PORCINOS</v>
          </cell>
        </row>
        <row r="842">
          <cell r="A842">
            <v>57300</v>
          </cell>
          <cell r="B842" t="str">
            <v>AVES</v>
          </cell>
        </row>
        <row r="843">
          <cell r="A843">
            <v>57400</v>
          </cell>
          <cell r="B843" t="str">
            <v>OVINOS Y CAPRINOS</v>
          </cell>
        </row>
        <row r="844">
          <cell r="A844">
            <v>57500</v>
          </cell>
          <cell r="B844" t="str">
            <v>PECES Y ACUICULTURA</v>
          </cell>
        </row>
        <row r="845">
          <cell r="A845">
            <v>57600</v>
          </cell>
          <cell r="B845" t="str">
            <v>EQUINOS</v>
          </cell>
        </row>
        <row r="846">
          <cell r="A846">
            <v>57601</v>
          </cell>
          <cell r="B846" t="str">
            <v>ANIMALES DE TRABAJO EQUINOS</v>
          </cell>
        </row>
        <row r="847">
          <cell r="A847">
            <v>57700</v>
          </cell>
          <cell r="B847" t="str">
            <v>ESPECIES MENORES Y DE ZOOLÓGICO</v>
          </cell>
        </row>
        <row r="848">
          <cell r="A848">
            <v>57800</v>
          </cell>
          <cell r="B848" t="str">
            <v>ÁRBOLES Y PLANTAS</v>
          </cell>
        </row>
        <row r="849">
          <cell r="A849">
            <v>57801</v>
          </cell>
          <cell r="B849" t="str">
            <v>ARBOLES Y PLANTAS</v>
          </cell>
        </row>
        <row r="850">
          <cell r="A850">
            <v>57900</v>
          </cell>
          <cell r="B850" t="str">
            <v>OTROS ACTIVOS BIOLÓGICOS</v>
          </cell>
        </row>
        <row r="851">
          <cell r="A851">
            <v>58000</v>
          </cell>
          <cell r="B851" t="str">
            <v>BIENES INMUEBLES</v>
          </cell>
        </row>
        <row r="852">
          <cell r="A852">
            <v>58100</v>
          </cell>
          <cell r="B852" t="str">
            <v>TERRENOS</v>
          </cell>
        </row>
        <row r="853">
          <cell r="A853">
            <v>58101</v>
          </cell>
          <cell r="B853" t="str">
            <v>Terrenos urbanizados</v>
          </cell>
        </row>
        <row r="854">
          <cell r="A854">
            <v>58102</v>
          </cell>
          <cell r="B854" t="str">
            <v>Gastos de terreno Urbanizado (gestoria)</v>
          </cell>
        </row>
        <row r="855">
          <cell r="A855">
            <v>58103</v>
          </cell>
          <cell r="B855" t="str">
            <v>Gastos de terreno Urbanizado (vigilancia)</v>
          </cell>
        </row>
        <row r="856">
          <cell r="A856">
            <v>58104</v>
          </cell>
          <cell r="B856" t="str">
            <v>Gastos de terreno Urbanizado (estudios y proyectos)</v>
          </cell>
        </row>
        <row r="857">
          <cell r="A857">
            <v>58105</v>
          </cell>
          <cell r="B857" t="str">
            <v>Gastos de terreno Urbanizado (viaticos)</v>
          </cell>
        </row>
        <row r="858">
          <cell r="A858">
            <v>58106</v>
          </cell>
          <cell r="B858" t="str">
            <v>Gastos de terreno Urbanizado (avaluos)</v>
          </cell>
        </row>
        <row r="859">
          <cell r="A859">
            <v>58150</v>
          </cell>
          <cell r="B859" t="str">
            <v>Terrenos No urbanizados</v>
          </cell>
        </row>
        <row r="860">
          <cell r="A860">
            <v>58151</v>
          </cell>
          <cell r="B860" t="str">
            <v>Gastos de terreno No Urbanizado (gestoria)</v>
          </cell>
        </row>
        <row r="861">
          <cell r="A861">
            <v>58152</v>
          </cell>
          <cell r="B861" t="str">
            <v>Gastos de terreno No Urbanizado (vigilancia)</v>
          </cell>
        </row>
        <row r="862">
          <cell r="A862">
            <v>58153</v>
          </cell>
          <cell r="B862" t="str">
            <v>Gastos de terreno No Urbanizado (estudios y proyectos)</v>
          </cell>
        </row>
        <row r="863">
          <cell r="A863">
            <v>58154</v>
          </cell>
          <cell r="B863" t="str">
            <v>Gastos de terreno No Urbanizado (viaticos)</v>
          </cell>
        </row>
        <row r="864">
          <cell r="A864">
            <v>58155</v>
          </cell>
          <cell r="B864" t="str">
            <v>Gastos de terreno No Urbanizado (avaluos)</v>
          </cell>
        </row>
        <row r="865">
          <cell r="A865">
            <v>58200</v>
          </cell>
          <cell r="B865" t="str">
            <v>VIVIENDAS</v>
          </cell>
        </row>
        <row r="866">
          <cell r="A866">
            <v>58300</v>
          </cell>
          <cell r="B866" t="str">
            <v>EDIFICIOS NO RESIDENCIALES</v>
          </cell>
        </row>
        <row r="867">
          <cell r="A867">
            <v>58301</v>
          </cell>
          <cell r="B867" t="str">
            <v>EDIFICIOS Y LOCALES</v>
          </cell>
        </row>
        <row r="868">
          <cell r="A868">
            <v>58900</v>
          </cell>
          <cell r="B868" t="str">
            <v>OTROS BIENES INMUEBLES</v>
          </cell>
        </row>
        <row r="869">
          <cell r="A869">
            <v>58901</v>
          </cell>
          <cell r="B869" t="str">
            <v>ADJUDICACIONES, EXPROPIACIONES E INDEMNIZACION DE INMUEBLES</v>
          </cell>
        </row>
        <row r="870">
          <cell r="A870">
            <v>58902</v>
          </cell>
          <cell r="B870" t="str">
            <v>BIENES INMUEBLES EN LA MODALIDAD DE PROYECTOS DE INFRAESTRUCTURA  PRODUCTIVA DE LARGO PLAZO</v>
          </cell>
        </row>
        <row r="871">
          <cell r="A871">
            <v>58903</v>
          </cell>
          <cell r="B871" t="str">
            <v>BIENES INMUEBLES POR ARRENDAMIENTO FINANCIERO</v>
          </cell>
        </row>
        <row r="872">
          <cell r="A872">
            <v>58904</v>
          </cell>
          <cell r="B872" t="str">
            <v>OTROS BIENES INMUEBLES</v>
          </cell>
        </row>
        <row r="873">
          <cell r="A873">
            <v>59000</v>
          </cell>
          <cell r="B873" t="str">
            <v>ACTIVOS INTANGIBLES</v>
          </cell>
        </row>
        <row r="874">
          <cell r="A874">
            <v>59100</v>
          </cell>
          <cell r="B874" t="str">
            <v>SOFTWARE</v>
          </cell>
        </row>
        <row r="875">
          <cell r="A875">
            <v>59101</v>
          </cell>
          <cell r="B875" t="str">
            <v>ADQUISICION DE SOFTWARE</v>
          </cell>
        </row>
        <row r="876">
          <cell r="A876">
            <v>59200</v>
          </cell>
          <cell r="B876" t="str">
            <v>PATENTES</v>
          </cell>
        </row>
        <row r="877">
          <cell r="A877">
            <v>59300</v>
          </cell>
          <cell r="B877" t="str">
            <v>MARCAS</v>
          </cell>
        </row>
        <row r="878">
          <cell r="A878">
            <v>59400</v>
          </cell>
          <cell r="B878" t="str">
            <v>DERECHOS</v>
          </cell>
        </row>
        <row r="879">
          <cell r="A879">
            <v>59500</v>
          </cell>
          <cell r="B879" t="str">
            <v>CONCESIONES</v>
          </cell>
        </row>
        <row r="880">
          <cell r="A880">
            <v>59600</v>
          </cell>
          <cell r="B880" t="str">
            <v>FRANQUICIAS</v>
          </cell>
        </row>
        <row r="881">
          <cell r="A881">
            <v>59700</v>
          </cell>
          <cell r="B881" t="str">
            <v>LICENCIAS INFORMÁTICAS E INTELECTUALES</v>
          </cell>
        </row>
        <row r="882">
          <cell r="A882">
            <v>59701</v>
          </cell>
          <cell r="B882" t="str">
            <v>LICENCIAS INFORMÁTICAS</v>
          </cell>
        </row>
        <row r="883">
          <cell r="A883">
            <v>59800</v>
          </cell>
          <cell r="B883" t="str">
            <v>LICENCIAS INDUSTRIALES, COMERCIALES Y OTRAS</v>
          </cell>
        </row>
        <row r="884">
          <cell r="A884">
            <v>59900</v>
          </cell>
          <cell r="B884" t="str">
            <v>OTROS ACTIVOS INTANGIBLES</v>
          </cell>
        </row>
        <row r="885">
          <cell r="A885">
            <v>60000</v>
          </cell>
          <cell r="B885" t="str">
            <v>INVERSIÓN PÚBLICA</v>
          </cell>
        </row>
        <row r="886">
          <cell r="A886">
            <v>61000</v>
          </cell>
          <cell r="B886" t="str">
            <v>OBRA PÚBLICA EN BIENES DE DOMINIO PÚBLICO</v>
          </cell>
        </row>
        <row r="887">
          <cell r="A887">
            <v>61100</v>
          </cell>
          <cell r="B887" t="str">
            <v>EDIFICACIÓN HABITACIONAL</v>
          </cell>
        </row>
        <row r="888">
          <cell r="A888">
            <v>61200</v>
          </cell>
          <cell r="B888" t="str">
            <v>EDIFICACIÓN NO HABITACIONAL</v>
          </cell>
        </row>
        <row r="889">
          <cell r="A889">
            <v>61201</v>
          </cell>
          <cell r="B889" t="str">
            <v>EDIFICACION NO HABITACIONAL</v>
          </cell>
        </row>
        <row r="890">
          <cell r="A890">
            <v>61300</v>
          </cell>
          <cell r="B890" t="str">
            <v>CONSTRUCCIÓN DE OBRAS PARA EL ABASTECIMIENTO DE AGUA, PETRÓLEO, GAS, ELECTRICIDAD Y</v>
          </cell>
        </row>
        <row r="891">
          <cell r="A891">
            <v>61301</v>
          </cell>
          <cell r="B891" t="str">
            <v>DOM PUB. CONSTRUCCIÓN DE OBRAS PARA EL ABASTECIMIENTO DE AGUA, PETRÓLEO, GAS, ELECTRICIDAD Y TELECOMUNICACIONES</v>
          </cell>
        </row>
        <row r="892">
          <cell r="A892">
            <v>61302</v>
          </cell>
          <cell r="B892" t="str">
            <v>DOM PUB. MANTENIMIENTO Y REHABILITACION DE OBRAS PARA EL ABASTECIMIENTO DE AGUA, PETRÓLEO,GAS, ELECTRICIDAD Y TELECOMUNICACIONES</v>
          </cell>
        </row>
        <row r="893">
          <cell r="A893">
            <v>61400</v>
          </cell>
          <cell r="B893" t="str">
            <v>DIVISIÓN DE TERRENOS Y CONSTRUCCIÓN DE OBRAS DE URBANIZACIÓN</v>
          </cell>
        </row>
        <row r="894">
          <cell r="A894">
            <v>61401</v>
          </cell>
          <cell r="B894" t="str">
            <v>DIVISIÓN DE TERRENOS Y CONSTRUCCIÓN DE OBRAS DE URBANIZACIÓN</v>
          </cell>
        </row>
        <row r="895">
          <cell r="A895">
            <v>61500</v>
          </cell>
          <cell r="B895" t="str">
            <v>CONSTRUCCIÓN DE VÍAS DE COMUNICACIÓN</v>
          </cell>
        </row>
        <row r="896">
          <cell r="A896">
            <v>61501</v>
          </cell>
          <cell r="B896" t="str">
            <v>CONSTRUCCIÓN DE VÍAS DE COMUNICACIÓN</v>
          </cell>
        </row>
        <row r="897">
          <cell r="A897">
            <v>61600</v>
          </cell>
          <cell r="B897" t="str">
            <v>OTRAS CONSTRUCCIONES DE INGENIERÍA CIVIL U OBRA PESADA</v>
          </cell>
        </row>
        <row r="898">
          <cell r="A898">
            <v>61700</v>
          </cell>
          <cell r="B898" t="str">
            <v>INSTALACIONES Y EQUIPAMIENTO EN CONSTRUCCIONES</v>
          </cell>
        </row>
        <row r="899">
          <cell r="A899">
            <v>61900</v>
          </cell>
          <cell r="B899" t="str">
            <v>TRABAJOS DE ACABADOS EN EDIFICACIONES Y OTROS TRABAJOS ESPECIALIZADOS</v>
          </cell>
        </row>
        <row r="900">
          <cell r="A900">
            <v>61900</v>
          </cell>
          <cell r="B900" t="str">
            <v>TRABAJOS DE ACABADOS EN EDIFICACIONES Y OTROS TRABAJOS ESPECIALIZADOS</v>
          </cell>
        </row>
        <row r="901">
          <cell r="A901">
            <v>62000</v>
          </cell>
          <cell r="B901" t="str">
            <v>OBRA PÚBLICA EN BIENES PROPIOS</v>
          </cell>
        </row>
        <row r="902">
          <cell r="A902">
            <v>62100</v>
          </cell>
          <cell r="B902" t="str">
            <v>EDIFICACIÓN HABITACIONAL</v>
          </cell>
        </row>
        <row r="903">
          <cell r="A903">
            <v>62101</v>
          </cell>
          <cell r="B903" t="str">
            <v>OBRAS DE CONSTRUCCION PARA EDIFICIOS HABITACIONALES</v>
          </cell>
        </row>
        <row r="904">
          <cell r="A904">
            <v>62102</v>
          </cell>
          <cell r="B904" t="str">
            <v>MANTENIMIENTO Y REHABILITACION DE EDIFICACIONES HABITACIONALES</v>
          </cell>
        </row>
        <row r="905">
          <cell r="A905">
            <v>62200</v>
          </cell>
          <cell r="B905" t="str">
            <v>EDIFICACIÓN NO HABITACIONAL</v>
          </cell>
        </row>
        <row r="906">
          <cell r="A906">
            <v>62201</v>
          </cell>
          <cell r="B906" t="str">
            <v>OBRAS EN CONSTRUCCIÓN PARA EDIFICIOS NO HABITACIONALES</v>
          </cell>
        </row>
        <row r="907">
          <cell r="A907">
            <v>62202</v>
          </cell>
          <cell r="B907" t="str">
            <v>MANTENIMIENTO Y REHABILITACION DE EDIFICACIONES NO HABITACIONALES</v>
          </cell>
        </row>
        <row r="908">
          <cell r="A908">
            <v>62300</v>
          </cell>
          <cell r="B908" t="str">
            <v>CONSTRUCCIÓN DE OBRAS PARA EL ABASTECIMIENTO DE AGUA, PETRÓLEO, GAS, ELECTRICIDAD Y</v>
          </cell>
        </row>
        <row r="909">
          <cell r="A909">
            <v>62301</v>
          </cell>
          <cell r="B909" t="str">
            <v xml:space="preserve"> CONSTRUCCIÓN DE OBRAS PARA EL ABASTECIMIENTO DE AGUA, PETRÓLEO, GAS, ELECTRICIDAD Y TELECOMUNICACIONES</v>
          </cell>
        </row>
        <row r="910">
          <cell r="A910">
            <v>62302</v>
          </cell>
          <cell r="B910" t="str">
            <v>MANTENIMIENTO Y REHABILITACION DE OBRAS PARA EL ABASTECIMIENTO DE AGUA, PETRÓLEO,GAS, ELECTRICIDAD Y TELECOMUNICACIONES</v>
          </cell>
        </row>
        <row r="911">
          <cell r="A911">
            <v>62400</v>
          </cell>
          <cell r="B911" t="str">
            <v>DIVISIÓN DE TERRENOS Y CONSTRUCCIÓN DE OBRAS DE URBANIZACIÓN</v>
          </cell>
        </row>
        <row r="912">
          <cell r="A912">
            <v>62401</v>
          </cell>
          <cell r="B912" t="str">
            <v>OBRAS DE PREEDIFICACION  EN TERRENOS DE COSNSTRUCCION</v>
          </cell>
        </row>
        <row r="913">
          <cell r="A913">
            <v>62402</v>
          </cell>
          <cell r="B913" t="str">
            <v>CONSTRUCCION DE OBRAS DE URBANIZACION</v>
          </cell>
        </row>
        <row r="914">
          <cell r="A914">
            <v>62403</v>
          </cell>
          <cell r="B914" t="str">
            <v>MANTENIMIENTO Y REHABILITACION DE OBRAS DE URBANIZACIÓN</v>
          </cell>
        </row>
        <row r="915">
          <cell r="A915">
            <v>62500</v>
          </cell>
          <cell r="B915" t="str">
            <v>CONSTRUCCIÓN DE VÍAS DE COMUNICACIÓN</v>
          </cell>
        </row>
        <row r="916">
          <cell r="A916">
            <v>62501</v>
          </cell>
          <cell r="B916" t="str">
            <v>CONSTRUCCIÓN DE VÍAS DE COMUNICACIÓN</v>
          </cell>
        </row>
        <row r="917">
          <cell r="A917">
            <v>62502</v>
          </cell>
          <cell r="B917" t="str">
            <v>MANTENIMIENTO Y REHABILITACIÓN DE LAS VÍAS DE COMUNICACIÓN</v>
          </cell>
        </row>
        <row r="918">
          <cell r="A918">
            <v>62600</v>
          </cell>
          <cell r="B918" t="str">
            <v>OTRAS CONSTRUCCIONES DE INGENIERÍA CIVIL U OBRA PESADA</v>
          </cell>
        </row>
        <row r="919">
          <cell r="A919">
            <v>62601</v>
          </cell>
          <cell r="B919" t="str">
            <v>OTRAS CONSTRUCCIONES DE INGENIERÍA CIVIL U OBRA PESADA</v>
          </cell>
        </row>
        <row r="920">
          <cell r="A920">
            <v>62602</v>
          </cell>
          <cell r="B920" t="str">
            <v>MANTENIMIENTO Y REHABILITACIÓN DE OBRAS DE INGENIERÍA CIVIL U OBRAS PESADAS</v>
          </cell>
        </row>
        <row r="921">
          <cell r="A921">
            <v>62700</v>
          </cell>
          <cell r="B921" t="str">
            <v>INSTALACIONES Y EQUIPAMIENTO EN CONSTRUCCIONES</v>
          </cell>
        </row>
        <row r="922">
          <cell r="A922">
            <v>62701</v>
          </cell>
          <cell r="B922" t="str">
            <v>INSTALACIONES Y OBRAS DE CONSTRUCCIÓN ESPECIALIZADA</v>
          </cell>
        </row>
        <row r="923">
          <cell r="A923">
            <v>62900</v>
          </cell>
          <cell r="B923" t="str">
            <v>TRABAJOS DE ACABADOS EN EDIFICACIONES Y OTROS TRABAJOS ESPECIALIZADOS</v>
          </cell>
        </row>
        <row r="924">
          <cell r="A924">
            <v>62901</v>
          </cell>
          <cell r="B924" t="str">
            <v>ENSAMBLE Y EDIFICACION DE CONSTRUCCIONES PREFABRICADAS</v>
          </cell>
        </row>
        <row r="925">
          <cell r="A925">
            <v>62902</v>
          </cell>
          <cell r="B925" t="str">
            <v>OBRAS DE TERMINACION Y ACABADO DE EDIFICIOS</v>
          </cell>
        </row>
        <row r="926">
          <cell r="A926">
            <v>62903</v>
          </cell>
          <cell r="B926" t="str">
            <v>SERVICIOS DE SUPERVISION DE OBRAS</v>
          </cell>
        </row>
        <row r="927">
          <cell r="A927">
            <v>62904</v>
          </cell>
          <cell r="B927" t="str">
            <v>SERVICIOS PARA LA LIBERACIÓN DE DERECHOS DE VIA</v>
          </cell>
        </row>
        <row r="928">
          <cell r="A928">
            <v>62905</v>
          </cell>
          <cell r="B928" t="str">
            <v>OTROS SERVICIOS RELACIONADOS CON OBRAS PÚBLICAS</v>
          </cell>
        </row>
        <row r="929">
          <cell r="A929">
            <v>63000</v>
          </cell>
          <cell r="B929" t="str">
            <v>PROYECTOS PRODUCTIVOS Y ACCIONES DE FOMENTO</v>
          </cell>
        </row>
        <row r="930">
          <cell r="A930">
            <v>63100</v>
          </cell>
          <cell r="B930" t="str">
            <v>ESTUDIOS, FORMULACIÓN Y EVALUACIÓN DE PROYECTOS PRODUCTIVOS NO INCLUIDOS EN CONCEPTOS</v>
          </cell>
        </row>
        <row r="931">
          <cell r="A931">
            <v>63200</v>
          </cell>
          <cell r="B931" t="str">
            <v>EJECUCIÓN DE PROYECTOS PRODUCTIVOS NO INCLUIDOS EN CONCEPTOS ANTERIORES DE ESTE CAPÍTULO</v>
          </cell>
        </row>
        <row r="932">
          <cell r="A932">
            <v>63201</v>
          </cell>
          <cell r="B932" t="str">
            <v>EJECUCION DE PROYECTOS PARA EL DESARROLLO INDUSTRIAL Y MINERO</v>
          </cell>
        </row>
        <row r="933">
          <cell r="A933">
            <v>63202</v>
          </cell>
          <cell r="B933" t="str">
            <v>EJECUCION DE PROYECTOS PARA EL DESARROLLO TURISTICO</v>
          </cell>
        </row>
        <row r="934">
          <cell r="A934">
            <v>63203</v>
          </cell>
          <cell r="B934" t="str">
            <v>EJECUCION DE PROYECTOS PARA EL DESARROLLO  AGROPECUARIO FORESTAL</v>
          </cell>
        </row>
        <row r="935">
          <cell r="A935">
            <v>63204</v>
          </cell>
          <cell r="B935" t="str">
            <v>EJECUCION DE PROYECTOS PARA LA MODERNIZACION DE LOS SERVICIOS DE SALUD</v>
          </cell>
        </row>
        <row r="936">
          <cell r="A936">
            <v>63205</v>
          </cell>
          <cell r="B936" t="str">
            <v>EJECUCION DE PROYECTOS PARA LA MODERNIZACION DE LOS SERVICIOS EDUCATIVOS</v>
          </cell>
        </row>
        <row r="937">
          <cell r="A937">
            <v>63206</v>
          </cell>
          <cell r="B937" t="str">
            <v>EJECUCION DE PROYECTOS DE ASISTENCIA SOCIAL Y DESARROLLO COMUNITARIO</v>
          </cell>
        </row>
        <row r="938">
          <cell r="A938">
            <v>63207</v>
          </cell>
          <cell r="B938" t="str">
            <v>EJECUCION DE PROYECTOS PARA LA MODERNIZACION DE LA SEGURIDAD PUBLICA Y PROCURACION DE JUSTICIA</v>
          </cell>
        </row>
        <row r="939">
          <cell r="A939">
            <v>63208</v>
          </cell>
          <cell r="B939" t="str">
            <v>EJECUCION DE PROYECTOS PARA LA PROTECCION Y PRESERVACION ECOLOGICA</v>
          </cell>
        </row>
        <row r="940">
          <cell r="A940">
            <v>63209</v>
          </cell>
          <cell r="B940" t="str">
            <v>EJECUCION DE PROYECTOS PARA LA MODERNIZACION DE LA ADMINISTRACION PUBLICA</v>
          </cell>
        </row>
        <row r="941">
          <cell r="A941">
            <v>63210</v>
          </cell>
          <cell r="B941" t="str">
            <v>EJECUCION DE PROYECTOS PARA EL DESARROLLO URBANO</v>
          </cell>
        </row>
        <row r="942">
          <cell r="A942">
            <v>63211</v>
          </cell>
          <cell r="B942" t="str">
            <v>EJECUCION DE PROYECTOS PARA SERVICIOS PUBLICOS</v>
          </cell>
        </row>
        <row r="943">
          <cell r="A943">
            <v>70000</v>
          </cell>
          <cell r="B943" t="str">
            <v>INVERSIONES FINANCIERAS Y OTRAS PROVISIONES</v>
          </cell>
        </row>
        <row r="944">
          <cell r="A944">
            <v>71000</v>
          </cell>
          <cell r="B944" t="str">
            <v>INVERSIONES PARA EL FOMENTO DE ACTIVIDADES PRODUCTIVAS</v>
          </cell>
        </row>
        <row r="945">
          <cell r="A945">
            <v>71100</v>
          </cell>
          <cell r="B945" t="str">
            <v>CRÉDITOS OTORGADOS POR ENTIDADES FEDERATIVAS Y MUNICIPIOS AL SECTOR SOCIAL Y PRIVADO PARA EL</v>
          </cell>
        </row>
        <row r="946">
          <cell r="A946">
            <v>71200</v>
          </cell>
          <cell r="B946" t="str">
            <v>CRÉDITOS OTORGADOS POR ENTIDADES FEDERATIVAS A MUNICIPIOS PARA EL FOMENTO DE ACTIVIDADES</v>
          </cell>
        </row>
        <row r="947">
          <cell r="A947">
            <v>72000</v>
          </cell>
          <cell r="B947" t="str">
            <v>ACCIONES Y PARTICIPACIONES DE CAPITAL</v>
          </cell>
        </row>
        <row r="948">
          <cell r="A948">
            <v>72100</v>
          </cell>
          <cell r="B948" t="str">
            <v>ACCIONES Y PARTICIPACIONES DE CAPITAL EN ENTIDADES PARAESTATALES NO EMPRESARIALES Y NO</v>
          </cell>
        </row>
        <row r="949">
          <cell r="A949">
            <v>72200</v>
          </cell>
          <cell r="B949" t="str">
            <v>ACCIONES Y PARTICIPACIONES DE CAPITAL EN ENTIDADES PARAESTATALES EMPRESARIALES Y NO FINANCIERAS</v>
          </cell>
        </row>
        <row r="950">
          <cell r="A950">
            <v>72300</v>
          </cell>
          <cell r="B950" t="str">
            <v>ACCIONES Y PARTICIPACIONES DE CAPITAL EN INSTITUCIONES PARAESTATALES PÚBLICAS FINANCIERAS CON FINES</v>
          </cell>
        </row>
        <row r="951">
          <cell r="A951">
            <v>72400</v>
          </cell>
          <cell r="B951" t="str">
            <v>ACCIONES Y PARTICIPACIONES DE CAPITAL EN EL SECTOR PRIVADO CON FINES DE POLÍTICA ECONÓMICA</v>
          </cell>
        </row>
        <row r="952">
          <cell r="A952">
            <v>72500</v>
          </cell>
          <cell r="B952" t="str">
            <v>ACCIONES Y PARTICIPACIONES DE CAPITAL EN ORGANISMOS INTERNACIONALES CON FINES DE POLÍTICA</v>
          </cell>
        </row>
        <row r="953">
          <cell r="A953">
            <v>72501</v>
          </cell>
          <cell r="B953" t="str">
            <v>ADQUISICIÓN DE ACCIONES DE ORGANISMOS INTERNACIONALES</v>
          </cell>
        </row>
        <row r="954">
          <cell r="A954">
            <v>72600</v>
          </cell>
          <cell r="B954" t="str">
            <v>ACCIONES Y PARTICIPACIONES DE CAPITAL EN EL SECTOR EXTERNO CON FINES DE POLÍTICA ECONÓMICA</v>
          </cell>
        </row>
        <row r="955">
          <cell r="A955">
            <v>72700</v>
          </cell>
          <cell r="B955" t="str">
            <v>ACCIONES Y PARTICIPACIONES DE CAPITAL EN EL SECTOR PÚBLICO CON FINES DE GESTIÓN DE LA LIQUIDEZ</v>
          </cell>
        </row>
        <row r="956">
          <cell r="A956">
            <v>72800</v>
          </cell>
          <cell r="B956" t="str">
            <v>ACCIONES Y PARTICIPACIONES DE CAPITAL EN EL SECTOR PRIVADO CON FINES DE GESTIÓN DE LA LIQUIDEZ</v>
          </cell>
        </row>
        <row r="957">
          <cell r="A957">
            <v>72900</v>
          </cell>
          <cell r="B957" t="str">
            <v>ACCIONES Y PARTICIPACIONES DE CAPITAL EN EL SECTOR EXTERNO CON FINES DE GESTIÓN DE LA LIQUIDEZ</v>
          </cell>
        </row>
        <row r="958">
          <cell r="A958">
            <v>73000</v>
          </cell>
          <cell r="B958" t="str">
            <v>COMPRA DE TÍTULOS Y VALORES</v>
          </cell>
        </row>
        <row r="959">
          <cell r="A959">
            <v>73100</v>
          </cell>
          <cell r="B959" t="str">
            <v>BONOS</v>
          </cell>
        </row>
        <row r="960">
          <cell r="A960">
            <v>73101</v>
          </cell>
          <cell r="B960" t="str">
            <v>ADQUISICIÓN DE BONOS</v>
          </cell>
        </row>
        <row r="961">
          <cell r="A961">
            <v>73200</v>
          </cell>
          <cell r="B961" t="str">
            <v>VALORES REPRESENTATIVOS DE DEUDA ADQUIRIDOS CON FINES DE POLÍTICA ECONÓMICA</v>
          </cell>
        </row>
        <row r="962">
          <cell r="A962">
            <v>73300</v>
          </cell>
          <cell r="B962" t="str">
            <v>VALORES REPRESENTATIVOS DE DEUDA ADQUIRIDOS CON FINES DE GESTIÓN DE LIQUIDEZ</v>
          </cell>
        </row>
        <row r="963">
          <cell r="A963">
            <v>73400</v>
          </cell>
          <cell r="B963" t="str">
            <v>OBLIGACIONES NEGOCIABLES ADQUIRIDAS CON FINES DE POLÍTICA ECONÓMICA</v>
          </cell>
        </row>
        <row r="964">
          <cell r="A964">
            <v>73500</v>
          </cell>
          <cell r="B964" t="str">
            <v>OBLIGACIONES NEGOCIABLES ADQUIRIDAS CON FINES DE GESTIÓN DE LIQUIDEZ</v>
          </cell>
        </row>
        <row r="965">
          <cell r="A965">
            <v>73501</v>
          </cell>
          <cell r="B965" t="str">
            <v>ADQUISICION DE OBLIGACIONES</v>
          </cell>
        </row>
        <row r="966">
          <cell r="A966">
            <v>73900</v>
          </cell>
          <cell r="B966" t="str">
            <v>OTROS VALORES</v>
          </cell>
        </row>
        <row r="967">
          <cell r="A967">
            <v>73901</v>
          </cell>
          <cell r="B967" t="str">
            <v>FIDEICOMISOS POR ADQUISICIÓN DE TÍTULOS DE CRÉDITO</v>
          </cell>
        </row>
        <row r="968">
          <cell r="A968">
            <v>73902</v>
          </cell>
          <cell r="B968" t="str">
            <v>ADQUISICIÓN DE ACCIONES</v>
          </cell>
        </row>
        <row r="969">
          <cell r="A969">
            <v>73903</v>
          </cell>
          <cell r="B969" t="str">
            <v>ADQUISICIÓN DE OTROS VALORES</v>
          </cell>
        </row>
        <row r="970">
          <cell r="A970">
            <v>74000</v>
          </cell>
          <cell r="B970" t="str">
            <v>CONCESIÓN DE PRÉSTAMOS</v>
          </cell>
        </row>
        <row r="971">
          <cell r="A971">
            <v>74100</v>
          </cell>
          <cell r="B971" t="str">
            <v>CONCESIÓN DE PRÉSTAMOS A ENTIDADES PARAESTATALES NO EMPRESARIALES Y NO FINANCIERAS CON FINES DE</v>
          </cell>
        </row>
        <row r="972">
          <cell r="A972">
            <v>74200</v>
          </cell>
          <cell r="B972" t="str">
            <v>CONCESIÓN DE PRÉSTAMOS A ENTIDADES PARAESTATALES EMPRESARIALES Y NO FINANCIERAS CON FINES DE</v>
          </cell>
        </row>
        <row r="973">
          <cell r="A973">
            <v>74201</v>
          </cell>
          <cell r="B973" t="str">
            <v>CREDITOS DIRECTOS PARA ACTIVIDADES PRODUCTIVAS OTORGADOS A ENTIDADES PARAESTATALES EMPRESARIALES Y NO FINANCIERAS CON FINES DE POLITICA ECONÓMICA</v>
          </cell>
        </row>
        <row r="974">
          <cell r="A974">
            <v>74300</v>
          </cell>
          <cell r="B974" t="str">
            <v>CONCESIÓN DE PRÉSTAMOS A INSTITUCIONES PARAESTATALES PÚBLICAS FINANCIERAS CON FINES DE POLÍTICA</v>
          </cell>
        </row>
        <row r="975">
          <cell r="A975">
            <v>74400</v>
          </cell>
          <cell r="B975" t="str">
            <v>CONCESIÓN DE PRÉSTAMOS A ENTIDADES FEDERATIVAS Y MUNICIPIOS CON FINES DE POLÍTICA ECONÓMICA</v>
          </cell>
        </row>
        <row r="976">
          <cell r="A976">
            <v>74401</v>
          </cell>
          <cell r="B976" t="str">
            <v>CRÉDITOS DIRECTOS PARA ACTIVIDADES PRODUCTIVAS OTORGADAS A ENTIDADES  FEDERATIVAS Y MUNICIPIOS CON FINES DE POLÍTICA ECONÓMICA.</v>
          </cell>
        </row>
        <row r="977">
          <cell r="A977">
            <v>74500</v>
          </cell>
          <cell r="B977" t="str">
            <v>CONCESIÓN DE PRÉSTAMOS AL SECTOR PRIVADO CON FINES DE POLÍTICA ECONÓMICA</v>
          </cell>
        </row>
        <row r="978">
          <cell r="A978">
            <v>74501</v>
          </cell>
          <cell r="B978" t="str">
            <v>CRÉDITOS DIRECTOS PARA ACTIVIDADES PRODUCTIVAS OTORGADAS AL SECTOR PRIVADO CON FINES DE POLÍTICA ECONÓMICA.</v>
          </cell>
        </row>
        <row r="979">
          <cell r="A979">
            <v>74502</v>
          </cell>
          <cell r="B979" t="str">
            <v>FIDEICOMISOS PARA FINANCIAMIENTO DE OBRAS</v>
          </cell>
        </row>
        <row r="980">
          <cell r="A980">
            <v>74503</v>
          </cell>
          <cell r="B980" t="str">
            <v>FIDEICOMISOS PARA FINANCIAMIENTOS AGROPECUARIOS</v>
          </cell>
        </row>
        <row r="981">
          <cell r="A981">
            <v>74504</v>
          </cell>
          <cell r="B981" t="str">
            <v>FIDEICOMISOS PARA FINANCIAMIENTOS INDUSTRIALES</v>
          </cell>
        </row>
        <row r="982">
          <cell r="A982">
            <v>74505</v>
          </cell>
          <cell r="B982" t="str">
            <v>FIDEICOMISOS PARA FINANCIAMIENTOS AL COMERCIO Y OTROS SERVICIOS.</v>
          </cell>
        </row>
        <row r="983">
          <cell r="A983">
            <v>74506</v>
          </cell>
          <cell r="B983" t="str">
            <v>FIDEICOMISOS PARA FINANCIAMIENTOS DE VIVIENDA</v>
          </cell>
        </row>
        <row r="984">
          <cell r="A984">
            <v>74600</v>
          </cell>
          <cell r="B984" t="str">
            <v>CONCESIÓN DE PRÉSTAMOS AL SECTOR EXTERNO CON FINES DE POLÍTICA ECONÓMICA</v>
          </cell>
        </row>
        <row r="985">
          <cell r="A985">
            <v>74700</v>
          </cell>
          <cell r="B985" t="str">
            <v>CONCESIÓN DE PRÉSTAMOS AL SECTOR PÚBLICO CON FINES DE GESTIÓN DE LIQUIDEZ</v>
          </cell>
        </row>
        <row r="986">
          <cell r="A986">
            <v>74800</v>
          </cell>
          <cell r="B986" t="str">
            <v>CONCESIÓN DE PRÉSTAMOS AL SECTOR PRIVADO CON FINES DE GESTIÓN DE LIQUIDEZ</v>
          </cell>
        </row>
        <row r="987">
          <cell r="A987">
            <v>74900</v>
          </cell>
          <cell r="B987" t="str">
            <v>CONCESIÓN DE PRÉSTAMOS AL SECTOR EXTERNO CON FINES DE GESTIÓN DE LIQUIDEZ</v>
          </cell>
        </row>
        <row r="988">
          <cell r="A988">
            <v>75000</v>
          </cell>
          <cell r="B988" t="str">
            <v>INVERSIONES EN FIDEICOMISOS, MANDATOS Y OTROS ANÁLOGOS</v>
          </cell>
        </row>
        <row r="989">
          <cell r="A989">
            <v>75100</v>
          </cell>
          <cell r="B989" t="str">
            <v>INVERSIONES EN FIDEICOMISOS DEL PODER EJECUTIVO</v>
          </cell>
        </row>
        <row r="990">
          <cell r="A990">
            <v>75200</v>
          </cell>
          <cell r="B990" t="str">
            <v>INVERSIONES EN FIDEICOMISOS DEL PODER LEGISLATIVO</v>
          </cell>
        </row>
        <row r="991">
          <cell r="A991">
            <v>75300</v>
          </cell>
          <cell r="B991" t="str">
            <v>INVERSIONES EN FIDEICOMISOS DEL PODER JUDICIAL</v>
          </cell>
        </row>
        <row r="992">
          <cell r="A992">
            <v>75400</v>
          </cell>
          <cell r="B992" t="str">
            <v>INVERSIONES EN FIDEICOMISOS PÚBLICOS NO EMPRESARIALES Y NO FINANCIEROS</v>
          </cell>
        </row>
        <row r="993">
          <cell r="A993">
            <v>75500</v>
          </cell>
          <cell r="B993" t="str">
            <v>INVERSIONES EN FIDEICOMISOS PÚBLICOS EMPRESARIALES Y NO FINANCIEROS</v>
          </cell>
        </row>
        <row r="994">
          <cell r="A994">
            <v>75501</v>
          </cell>
          <cell r="B994" t="str">
            <v>INVERSIONES EN FIDEICOMISOS PÚBLICOS EMPRESARIALES Y NO FINANCIEROS CONCIDERADOS ENTIDADES PARAESTATALES</v>
          </cell>
        </row>
        <row r="995">
          <cell r="A995">
            <v>75600</v>
          </cell>
          <cell r="B995" t="str">
            <v>INVERSIONES EN FIDEICOMISOS PÚBLICOS FINANCIEROS</v>
          </cell>
        </row>
        <row r="996">
          <cell r="A996">
            <v>75601</v>
          </cell>
          <cell r="B996" t="str">
            <v>INVERSIONES EN FIDEICOMISOS PÚBLICOS CONCIDERADOS ENTIDADES PARAESTATALES</v>
          </cell>
        </row>
        <row r="997">
          <cell r="A997">
            <v>75602</v>
          </cell>
          <cell r="B997" t="str">
            <v>INVERSIONES EN MANDATOS Y OTROS ANÁLOGOS</v>
          </cell>
        </row>
        <row r="998">
          <cell r="A998">
            <v>75700</v>
          </cell>
          <cell r="B998" t="str">
            <v>INVERSIONES EN FIDEICOMISOS DE ENTIDADES FEDERATIVAS</v>
          </cell>
        </row>
        <row r="999">
          <cell r="A999">
            <v>75800</v>
          </cell>
          <cell r="B999" t="str">
            <v>INVERSIONES EN FIDEICOMISOS DE MUNICIPIOS</v>
          </cell>
        </row>
        <row r="1000">
          <cell r="A1000">
            <v>75900</v>
          </cell>
          <cell r="B1000" t="str">
            <v>FIDEICOMISOS DE EMPRESAS PRIVADAS Y PARTICULARES</v>
          </cell>
        </row>
        <row r="1001">
          <cell r="A1001">
            <v>76000</v>
          </cell>
          <cell r="B1001" t="str">
            <v>OTRAS INVERSIONES FINANCIERAS</v>
          </cell>
        </row>
        <row r="1002">
          <cell r="A1002">
            <v>76100</v>
          </cell>
          <cell r="B1002" t="str">
            <v>DEPÓSITOS A LARGO PLAZO EN MONEDA NACIONAL</v>
          </cell>
        </row>
        <row r="1003">
          <cell r="A1003">
            <v>76200</v>
          </cell>
          <cell r="B1003" t="str">
            <v>DEPÓSITOS A LARGO PLAZO EN MONEDA EXTRANJERA</v>
          </cell>
        </row>
        <row r="1004">
          <cell r="A1004">
            <v>79000</v>
          </cell>
          <cell r="B1004" t="str">
            <v>PROVISIONES PARA CONTINGENCIAS Y OTRAS EROGACIONES ESPECIALES</v>
          </cell>
        </row>
        <row r="1005">
          <cell r="A1005">
            <v>79100</v>
          </cell>
          <cell r="B1005" t="str">
            <v>CONTINGENCIAS POR FENÓMENOS NATURALES</v>
          </cell>
        </row>
        <row r="1006">
          <cell r="A1006">
            <v>79200</v>
          </cell>
          <cell r="B1006" t="str">
            <v>CONTINGENCIAS SOCIOECONÓMICAS</v>
          </cell>
        </row>
        <row r="1007">
          <cell r="A1007">
            <v>79900</v>
          </cell>
          <cell r="B1007" t="str">
            <v>OTRAS EROGACIONES ESPECIALES</v>
          </cell>
        </row>
        <row r="1008">
          <cell r="A1008">
            <v>79901</v>
          </cell>
          <cell r="B1008" t="str">
            <v>EROGACONES CONTINGENTES</v>
          </cell>
        </row>
        <row r="1009">
          <cell r="A1009">
            <v>79902</v>
          </cell>
          <cell r="B1009" t="str">
            <v>PROVISIONES PARA EROGACIONES ESPECIALES</v>
          </cell>
        </row>
        <row r="1010">
          <cell r="A1010">
            <v>80000</v>
          </cell>
          <cell r="B1010" t="str">
            <v>PARTICIPACIONES Y APORTACIONES</v>
          </cell>
        </row>
        <row r="1011">
          <cell r="A1011">
            <v>81000</v>
          </cell>
          <cell r="B1011" t="str">
            <v>PARTICIPACIONES</v>
          </cell>
        </row>
        <row r="1012">
          <cell r="A1012">
            <v>81100</v>
          </cell>
          <cell r="B1012" t="str">
            <v>FONDO GENERAL DE PARTICIPACIONES</v>
          </cell>
        </row>
        <row r="1013">
          <cell r="A1013">
            <v>81200</v>
          </cell>
          <cell r="B1013" t="str">
            <v>FONDO DE FOMENTO MUNICIPAL</v>
          </cell>
        </row>
        <row r="1014">
          <cell r="A1014">
            <v>81300</v>
          </cell>
          <cell r="B1014" t="str">
            <v>PARTICIPACIONES DE LAS ENTIDADES FEDERATIVAS A LOS MUNICIPIOS</v>
          </cell>
        </row>
        <row r="1015">
          <cell r="A1015">
            <v>81400</v>
          </cell>
          <cell r="B1015" t="str">
            <v>OTROS CONCEPTOS PARTICIPABLES DE LA FEDERACIÓN A ENTIDADES FEDERATIVAS</v>
          </cell>
        </row>
        <row r="1016">
          <cell r="A1016">
            <v>81500</v>
          </cell>
          <cell r="B1016" t="str">
            <v>OTROS CONCEPTOS PARTICIPABLES DE LA FEDERACIÓN A MUNICIPIOS</v>
          </cell>
        </row>
        <row r="1017">
          <cell r="A1017">
            <v>81600</v>
          </cell>
          <cell r="B1017" t="str">
            <v>CONVENIOS DE COLABORACIÓN ADMINISTRATIVA</v>
          </cell>
        </row>
        <row r="1018">
          <cell r="A1018">
            <v>83000</v>
          </cell>
          <cell r="B1018" t="str">
            <v>APORTACIONES</v>
          </cell>
        </row>
        <row r="1019">
          <cell r="A1019">
            <v>83100</v>
          </cell>
          <cell r="B1019" t="str">
            <v>APORTACIONES DE LA FEDERACIÓN A LAS ENTIDADES FEDERATIVAS</v>
          </cell>
        </row>
        <row r="1020">
          <cell r="A1020">
            <v>83200</v>
          </cell>
          <cell r="B1020" t="str">
            <v>APORTACIONES DE LA FEDERACIÓN A MUNICIPIOS</v>
          </cell>
        </row>
        <row r="1021">
          <cell r="A1021">
            <v>83300</v>
          </cell>
          <cell r="B1021" t="str">
            <v>APORTACIONES DE LAS ENTIDADES FEDERATIVAS A LOS MUNICIPIOS</v>
          </cell>
        </row>
        <row r="1022">
          <cell r="A1022">
            <v>83400</v>
          </cell>
          <cell r="B1022" t="str">
            <v>APORTACIONES PREVISTAS EN LEYES Y DECRETOS AL SISTEMA DE PROTECCIÓN SOCIAL</v>
          </cell>
        </row>
        <row r="1023">
          <cell r="A1023">
            <v>83500</v>
          </cell>
          <cell r="B1023" t="str">
            <v>APORTACIONES PREVISTAS EN LEYES Y DECRETOS COMPENSATORIAS A ENTIDADES FEDERATIVAS Y MUNICIPIOS</v>
          </cell>
        </row>
        <row r="1024">
          <cell r="A1024">
            <v>85000</v>
          </cell>
          <cell r="B1024" t="str">
            <v>CONVENIOS</v>
          </cell>
        </row>
        <row r="1025">
          <cell r="A1025">
            <v>85100</v>
          </cell>
          <cell r="B1025" t="str">
            <v>CONVENIOS DE REASIGNACIÓN</v>
          </cell>
        </row>
        <row r="1026">
          <cell r="A1026">
            <v>85200</v>
          </cell>
          <cell r="B1026" t="str">
            <v>CONVENIOS DE DESCENTRALIZACIÓN</v>
          </cell>
        </row>
        <row r="1027">
          <cell r="A1027">
            <v>85300</v>
          </cell>
          <cell r="B1027" t="str">
            <v>OTROS CONVENIOS</v>
          </cell>
        </row>
        <row r="1028">
          <cell r="A1028">
            <v>90000</v>
          </cell>
          <cell r="B1028" t="str">
            <v>DEUDA PÚBLICA</v>
          </cell>
        </row>
        <row r="1029">
          <cell r="A1029">
            <v>91000</v>
          </cell>
          <cell r="B1029" t="str">
            <v>AMORTIZACIÓN DE LA DEUDA PÚBLICA</v>
          </cell>
        </row>
        <row r="1030">
          <cell r="A1030">
            <v>91100</v>
          </cell>
          <cell r="B1030" t="str">
            <v>AMORTIZACIÓN DE LA DEUDA INTERNA CON INSTITUCIONES DE CRÉDITO</v>
          </cell>
        </row>
        <row r="1031">
          <cell r="A1031">
            <v>91101</v>
          </cell>
          <cell r="B1031" t="str">
            <v xml:space="preserve"> AMORTIZACIÓN DE LA DEUDA INTERNA CON INSTITUCIONES DE CRÉDITO</v>
          </cell>
        </row>
        <row r="1032">
          <cell r="A1032">
            <v>91102</v>
          </cell>
          <cell r="B1032" t="str">
            <v>AMORTIZACION DE DEUDA INTERNA DERIVADA DE PROYECTOS DE INFRAESTRUCTURA PRODUCTIVA DE LARGO PLAZO</v>
          </cell>
        </row>
        <row r="1033">
          <cell r="A1033">
            <v>91200</v>
          </cell>
          <cell r="B1033" t="str">
            <v>AMORTIZACIÓN DE LA DEUDA INTERNA POR EMISIÓN DE TÍTULOS Y VALORES</v>
          </cell>
        </row>
        <row r="1034">
          <cell r="A1034">
            <v>91201</v>
          </cell>
          <cell r="B1034" t="str">
            <v>AMORTIZACIÓN DE LA DEUDA POR EMISIÓN DE VALORES GUBERNAMENTALES</v>
          </cell>
        </row>
        <row r="1035">
          <cell r="A1035">
            <v>91300</v>
          </cell>
          <cell r="B1035" t="str">
            <v>AMORTIZACIÓN DE ARRENDAMIENTOS FINANCIEROS NACIONALES</v>
          </cell>
        </row>
        <row r="1036">
          <cell r="A1036">
            <v>91301</v>
          </cell>
          <cell r="B1036" t="str">
            <v>AMORTIZACIÓN DE ARRENDAMIENTOS FINANCIEROS NACIONALES</v>
          </cell>
        </row>
        <row r="1037">
          <cell r="A1037">
            <v>91302</v>
          </cell>
          <cell r="B1037" t="str">
            <v>AMORTIZACION DE ARRENDAMIENTOS FINANCIEROS ESPECIALES</v>
          </cell>
        </row>
        <row r="1038">
          <cell r="A1038">
            <v>91400</v>
          </cell>
          <cell r="B1038" t="str">
            <v>AMORTIZACIÓN DE LA DEUDA EXTERNA CON INSTITUCIONES DE CRÉDITO</v>
          </cell>
        </row>
        <row r="1039">
          <cell r="A1039">
            <v>91401</v>
          </cell>
          <cell r="B1039" t="str">
            <v>AMORTIZACIÓN DE LA DEUDA EXTERNA CON INSTITUCIONES DE CRÉDITO</v>
          </cell>
        </row>
        <row r="1040">
          <cell r="A1040">
            <v>91402</v>
          </cell>
          <cell r="B1040" t="str">
            <v>AMORTIZACION  DE LA DEUDA EXTERNA DERIVADA DE PROYECTOS DE INFRAESTRUCTURA PRODUCTIVA DE LARGO PLAZO.</v>
          </cell>
        </row>
        <row r="1041">
          <cell r="A1041">
            <v>91500</v>
          </cell>
          <cell r="B1041" t="str">
            <v>AMORTIZACIÓN DE DEUDA EXTERNA CON ORGANISMOS FINANCIEROS INTERNACIONALES</v>
          </cell>
        </row>
        <row r="1042">
          <cell r="A1042">
            <v>91501</v>
          </cell>
          <cell r="B1042" t="str">
            <v>AMORTIZACIÓN DE DEUDA EXTERNA CON ORGANISMOS FINANCIEROS INTERNACIONALES</v>
          </cell>
        </row>
        <row r="1043">
          <cell r="A1043">
            <v>91600</v>
          </cell>
          <cell r="B1043" t="str">
            <v>AMORTIZACIÓN DE LA DEUDA BILATERAL</v>
          </cell>
        </row>
        <row r="1044">
          <cell r="A1044">
            <v>91601</v>
          </cell>
          <cell r="B1044" t="str">
            <v>AMORTIZACIÓN DE LA DEUDA BILATERAL</v>
          </cell>
        </row>
        <row r="1045">
          <cell r="A1045">
            <v>91700</v>
          </cell>
          <cell r="B1045" t="str">
            <v>AMORTIZACIÓN DE LA DEUDA EXTERNA POR EMISIÓN DE TÍTULOS Y VALORES</v>
          </cell>
        </row>
        <row r="1046">
          <cell r="A1046">
            <v>91701</v>
          </cell>
          <cell r="B1046" t="str">
            <v>AMORTIZACIÓN DE LA DEUDA EXTERNA POR BONOS</v>
          </cell>
        </row>
        <row r="1047">
          <cell r="A1047">
            <v>91800</v>
          </cell>
          <cell r="B1047" t="str">
            <v>AMORTIZACIÓN DE ARRENDAMIENTOS FINANCIEROS INTERNACIONALES</v>
          </cell>
        </row>
        <row r="1048">
          <cell r="A1048">
            <v>92000</v>
          </cell>
          <cell r="B1048" t="str">
            <v>INTERESES DE LA DEUDA PÚBLICA</v>
          </cell>
        </row>
        <row r="1049">
          <cell r="A1049">
            <v>92100</v>
          </cell>
          <cell r="B1049" t="str">
            <v>INTERESES DE LA DEUDA INTERNA CON INSTITUCIONES DE CRÉDITO</v>
          </cell>
        </row>
        <row r="1050">
          <cell r="A1050">
            <v>92101</v>
          </cell>
          <cell r="B1050" t="str">
            <v>INTERESES DE LA DEUDA INTERNA CON INSTITUCIONES DE CRÉDITO</v>
          </cell>
        </row>
        <row r="1051">
          <cell r="A1051">
            <v>92102</v>
          </cell>
          <cell r="B1051" t="str">
            <v>INTERESES DE LA DEUDA INTERNA DERIVADA DE PROYECTOS DE INFRAESTRUCTURA PRODUCTIVA DE LARGO PLAZO</v>
          </cell>
        </row>
        <row r="1052">
          <cell r="A1052">
            <v>92200</v>
          </cell>
          <cell r="B1052" t="str">
            <v>INTERESES DERIVADOS DE LA COLOCACIÓN DE TÍTULOS Y VALORES</v>
          </cell>
        </row>
        <row r="1053">
          <cell r="A1053">
            <v>92201</v>
          </cell>
          <cell r="B1053" t="str">
            <v>INTERESES DERIVADOS DE LA COLOCACIÓN DE VALORES GUBERNAMENTALES</v>
          </cell>
        </row>
        <row r="1054">
          <cell r="A1054">
            <v>92300</v>
          </cell>
          <cell r="B1054" t="str">
            <v>INTERESES POR ARRENDAMIENTOS FINANCIEROS NACIONALES</v>
          </cell>
        </row>
        <row r="1055">
          <cell r="A1055">
            <v>92301</v>
          </cell>
          <cell r="B1055" t="str">
            <v>INTERESES POR ARRENDAMIENTOS FINANCIEROS NACIONALES</v>
          </cell>
        </row>
        <row r="1056">
          <cell r="A1056">
            <v>92302</v>
          </cell>
          <cell r="B1056" t="str">
            <v>INTERESES POR ARRENDAMIENTOS FINANCIEROS ESPECIALES</v>
          </cell>
        </row>
        <row r="1057">
          <cell r="A1057">
            <v>92400</v>
          </cell>
          <cell r="B1057" t="str">
            <v>INTERESES DE LA DEUDA EXTERNA CON INSTITUCIONES DE CRÉDITO</v>
          </cell>
        </row>
        <row r="1058">
          <cell r="A1058">
            <v>92401</v>
          </cell>
          <cell r="B1058" t="str">
            <v>INTERESES DE LA DEUDA EXTERNA CON INSTITUCIONES DE CRÉDITO</v>
          </cell>
        </row>
        <row r="1059">
          <cell r="A1059">
            <v>92402</v>
          </cell>
          <cell r="B1059" t="str">
            <v>INTERESES DE LA DEUDA EXTERNA DERIVADA DE PROYECTOS DE INFRAESTRUCTURA PRODUCTIVA DE LARGO PLAZO</v>
          </cell>
        </row>
        <row r="1060">
          <cell r="A1060">
            <v>92500</v>
          </cell>
          <cell r="B1060" t="str">
            <v>INTERESES DE LA DEUDA CON ORGANISMOS FINANCIEROS INTERNACIONALES</v>
          </cell>
        </row>
        <row r="1061">
          <cell r="A1061">
            <v>92501</v>
          </cell>
          <cell r="B1061" t="str">
            <v>INTERESES DE LA DEUDA CON ORGANISMOS FINANCIEROS INTERNACIONALES</v>
          </cell>
        </row>
        <row r="1062">
          <cell r="A1062">
            <v>92600</v>
          </cell>
          <cell r="B1062" t="str">
            <v>INTERESES DE LA DEUDA BILATERAL</v>
          </cell>
        </row>
        <row r="1063">
          <cell r="A1063">
            <v>92601</v>
          </cell>
          <cell r="B1063" t="str">
            <v>INTERESES DE LA DEUDA BILATERAL</v>
          </cell>
        </row>
        <row r="1064">
          <cell r="A1064">
            <v>92700</v>
          </cell>
          <cell r="B1064" t="str">
            <v>INTERESES DERIVADOS DE LA COLOCACIÓN DE TÍTULOS Y VALORES EN EL EXTERIOR</v>
          </cell>
        </row>
        <row r="1065">
          <cell r="A1065">
            <v>92701</v>
          </cell>
          <cell r="B1065" t="str">
            <v>INTERESES DERIVADOS DE LA COLOCACIÓN EXTERNA DE BONOS</v>
          </cell>
        </row>
        <row r="1066">
          <cell r="A1066">
            <v>92800</v>
          </cell>
          <cell r="B1066" t="str">
            <v>INTERESES POR ARRENDAMIENTOS FINANCIEROS INTERNACIONALES</v>
          </cell>
        </row>
        <row r="1067">
          <cell r="A1067">
            <v>92801</v>
          </cell>
          <cell r="B1067" t="str">
            <v>INTERESES POR ARRENDAMIENTOS FINANCIEROS INTERNACIONALES</v>
          </cell>
        </row>
        <row r="1068">
          <cell r="A1068">
            <v>93000</v>
          </cell>
          <cell r="B1068" t="str">
            <v>COMISIONES DE LA DEUDA PÚBLICA</v>
          </cell>
        </row>
        <row r="1069">
          <cell r="A1069">
            <v>93100</v>
          </cell>
          <cell r="B1069" t="str">
            <v>COMISIONES DE LA DEUDA PÚBLICA INTERNA</v>
          </cell>
        </row>
        <row r="1070">
          <cell r="A1070">
            <v>93101</v>
          </cell>
          <cell r="B1070" t="str">
            <v>COMISIONES DE LA DEUDA INTERNA</v>
          </cell>
        </row>
        <row r="1071">
          <cell r="A1071">
            <v>93200</v>
          </cell>
          <cell r="B1071" t="str">
            <v>COMISIONES DE LA DEUDA PÚBLICA EXTERNA</v>
          </cell>
        </row>
        <row r="1072">
          <cell r="A1072">
            <v>93201</v>
          </cell>
          <cell r="B1072" t="str">
            <v>COMISIONES DE LA DEUDA EXTERNA</v>
          </cell>
        </row>
        <row r="1073">
          <cell r="A1073">
            <v>94000</v>
          </cell>
          <cell r="B1073" t="str">
            <v>GASTOS DE LA DEUDA PÚBLICA</v>
          </cell>
        </row>
        <row r="1074">
          <cell r="A1074">
            <v>94100</v>
          </cell>
          <cell r="B1074" t="str">
            <v>GASTOS DE LA DEUDA PÚBLICA INTERNA</v>
          </cell>
        </row>
        <row r="1075">
          <cell r="A1075">
            <v>94101</v>
          </cell>
          <cell r="B1075" t="str">
            <v>GASTOS DE LA DEUDA  INTERNA</v>
          </cell>
        </row>
        <row r="1076">
          <cell r="A1076">
            <v>94200</v>
          </cell>
          <cell r="B1076" t="str">
            <v>GASTOS DE LA DEUDA PÚBLICA EXTERNA</v>
          </cell>
        </row>
        <row r="1077">
          <cell r="A1077">
            <v>94201</v>
          </cell>
          <cell r="B1077" t="str">
            <v>GASTOS DE LA DEUDA  EXTERNA</v>
          </cell>
        </row>
        <row r="1078">
          <cell r="A1078">
            <v>95000</v>
          </cell>
          <cell r="B1078" t="str">
            <v>COSTO POR COBERTURAS</v>
          </cell>
        </row>
        <row r="1079">
          <cell r="A1079">
            <v>95100</v>
          </cell>
          <cell r="B1079" t="str">
            <v>COSTOS POR COBERTURA DE LA DEUDA PÚBLICA INTERNA</v>
          </cell>
        </row>
        <row r="1080">
          <cell r="A1080">
            <v>95101</v>
          </cell>
          <cell r="B1080" t="str">
            <v>COSTOS POR COBERTURAS</v>
          </cell>
        </row>
        <row r="1081">
          <cell r="A1081">
            <v>95200</v>
          </cell>
          <cell r="B1081" t="str">
            <v>COSTOS POR COBERTURA DE LA DEUDA PÚBLICA EXTERNA</v>
          </cell>
        </row>
        <row r="1082">
          <cell r="A1082">
            <v>96000</v>
          </cell>
          <cell r="B1082" t="str">
            <v>APOYOS FINANCIEROS</v>
          </cell>
        </row>
        <row r="1083">
          <cell r="A1083">
            <v>96100</v>
          </cell>
          <cell r="B1083" t="str">
            <v>APOYOS A INTERMEDIARIOS FINANCIEROS</v>
          </cell>
        </row>
        <row r="1084">
          <cell r="A1084">
            <v>96101</v>
          </cell>
          <cell r="B1084" t="str">
            <v>APOYOS A INTERMEDIARIOS FINANCIEROS</v>
          </cell>
        </row>
        <row r="1085">
          <cell r="A1085">
            <v>96200</v>
          </cell>
          <cell r="B1085" t="str">
            <v>APOYOS A AHORRADORES Y DEUDORES DEL SISTEMA FINANCIERO NACIONAL</v>
          </cell>
        </row>
        <row r="1086">
          <cell r="A1086">
            <v>96201</v>
          </cell>
          <cell r="B1086" t="str">
            <v>APOYOS A AHORRADORES Y DEUDORES DE LA BANCA</v>
          </cell>
        </row>
        <row r="1087">
          <cell r="A1087">
            <v>99000</v>
          </cell>
          <cell r="B1087" t="str">
            <v>ADEUDOS DE EJERCICIOS FISCALES ANTERIORES (ADEFAS)</v>
          </cell>
        </row>
        <row r="1088">
          <cell r="A1088">
            <v>99100</v>
          </cell>
          <cell r="B1088" t="str">
            <v>ADEFAS</v>
          </cell>
        </row>
        <row r="1089">
          <cell r="A1089">
            <v>99101</v>
          </cell>
          <cell r="B1089" t="str">
            <v>ADEFAS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view="pageBreakPreview" zoomScale="85" zoomScaleNormal="100" zoomScaleSheetLayoutView="85" workbookViewId="0">
      <selection activeCell="B6" sqref="B6:Q7"/>
    </sheetView>
  </sheetViews>
  <sheetFormatPr baseColWidth="10" defaultColWidth="11.44140625" defaultRowHeight="14.4" x14ac:dyDescent="0.3"/>
  <cols>
    <col min="1" max="1" width="20.44140625" style="54" customWidth="1"/>
    <col min="2" max="2" width="7.88671875" style="54" customWidth="1"/>
    <col min="3" max="3" width="3.44140625" style="54" customWidth="1"/>
    <col min="4" max="4" width="0.44140625" style="54" hidden="1" customWidth="1"/>
    <col min="5" max="5" width="16.88671875" style="54" customWidth="1"/>
    <col min="6" max="6" width="5.109375" style="54" customWidth="1"/>
    <col min="7" max="7" width="4.6640625" style="54" customWidth="1"/>
    <col min="8" max="8" width="7.44140625" style="54" customWidth="1"/>
    <col min="9" max="9" width="4.6640625" style="54" customWidth="1"/>
    <col min="10" max="10" width="8.33203125" style="54" customWidth="1"/>
    <col min="11" max="11" width="4.33203125" style="54" customWidth="1"/>
    <col min="12" max="12" width="4.109375" style="54" customWidth="1"/>
    <col min="13" max="13" width="5.109375" style="54" customWidth="1"/>
    <col min="14" max="14" width="4.5546875" style="54" customWidth="1"/>
    <col min="15" max="15" width="3" style="54" customWidth="1"/>
    <col min="16" max="16" width="5.109375" style="54" customWidth="1"/>
    <col min="17" max="17" width="4.109375" style="54" customWidth="1"/>
    <col min="18" max="18" width="11.44140625" style="54"/>
    <col min="19" max="19" width="1.88671875" style="54" customWidth="1"/>
    <col min="20" max="16384" width="11.44140625" style="54"/>
  </cols>
  <sheetData>
    <row r="1" spans="1:18" ht="21" customHeight="1" x14ac:dyDescent="0.4">
      <c r="A1" s="64" t="s">
        <v>209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6"/>
    </row>
    <row r="2" spans="1:18" ht="22.5" customHeight="1" x14ac:dyDescent="0.35">
      <c r="A2" s="67" t="s">
        <v>250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9"/>
    </row>
    <row r="3" spans="1:18" ht="17.399999999999999" x14ac:dyDescent="0.3">
      <c r="A3" s="70" t="s">
        <v>227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2"/>
    </row>
    <row r="4" spans="1:18" ht="17.399999999999999" x14ac:dyDescent="0.3">
      <c r="A4" s="73" t="s">
        <v>228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5"/>
    </row>
    <row r="5" spans="1:18" x14ac:dyDescent="0.3">
      <c r="A5" s="76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60" t="s">
        <v>229</v>
      </c>
    </row>
    <row r="6" spans="1:18" x14ac:dyDescent="0.3">
      <c r="A6" s="84" t="s">
        <v>230</v>
      </c>
      <c r="B6" s="84" t="s">
        <v>231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</row>
    <row r="7" spans="1:18" x14ac:dyDescent="0.3">
      <c r="A7" s="84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</row>
    <row r="8" spans="1:18" ht="51" customHeight="1" x14ac:dyDescent="0.3">
      <c r="A8" s="48" t="s">
        <v>232</v>
      </c>
      <c r="B8" s="85" t="s">
        <v>245</v>
      </c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7"/>
    </row>
    <row r="9" spans="1:18" ht="42.75" customHeight="1" x14ac:dyDescent="0.3">
      <c r="A9" s="48" t="s">
        <v>233</v>
      </c>
      <c r="B9" s="85" t="s">
        <v>231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7"/>
    </row>
    <row r="10" spans="1:18" x14ac:dyDescent="0.3">
      <c r="A10" s="88" t="s">
        <v>234</v>
      </c>
      <c r="B10" s="88"/>
      <c r="C10" s="88"/>
      <c r="D10" s="88"/>
      <c r="E10" s="88"/>
      <c r="F10" s="88" t="s">
        <v>235</v>
      </c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</row>
    <row r="11" spans="1:18" x14ac:dyDescent="0.3">
      <c r="A11" s="89" t="s">
        <v>236</v>
      </c>
      <c r="B11" s="90"/>
      <c r="C11" s="90"/>
      <c r="D11" s="90"/>
      <c r="E11" s="91"/>
      <c r="F11" s="89" t="s">
        <v>237</v>
      </c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1"/>
    </row>
    <row r="12" spans="1:18" x14ac:dyDescent="0.3">
      <c r="A12" s="92" t="s">
        <v>238</v>
      </c>
      <c r="B12" s="79"/>
      <c r="C12" s="79"/>
      <c r="D12" s="79"/>
      <c r="E12" s="55">
        <v>2695999.69</v>
      </c>
      <c r="F12" s="93" t="s">
        <v>246</v>
      </c>
      <c r="G12" s="93"/>
      <c r="H12" s="93"/>
      <c r="I12" s="93"/>
      <c r="J12" s="93"/>
      <c r="K12" s="93"/>
      <c r="L12" s="93"/>
      <c r="M12" s="93"/>
      <c r="N12" s="93"/>
      <c r="O12" s="93"/>
      <c r="P12" s="83">
        <v>2101019.08</v>
      </c>
      <c r="Q12" s="94"/>
      <c r="R12" s="94"/>
    </row>
    <row r="13" spans="1:18" x14ac:dyDescent="0.3">
      <c r="E13" s="4"/>
      <c r="F13" s="78" t="s">
        <v>239</v>
      </c>
      <c r="G13" s="79"/>
      <c r="H13" s="79"/>
      <c r="I13" s="79"/>
      <c r="J13" s="79"/>
      <c r="K13" s="79"/>
      <c r="L13" s="79"/>
      <c r="M13" s="79"/>
      <c r="N13" s="79"/>
      <c r="O13" s="80"/>
      <c r="P13" s="81">
        <f>8209039.69-E12</f>
        <v>5513040</v>
      </c>
      <c r="Q13" s="82"/>
      <c r="R13" s="83"/>
    </row>
    <row r="14" spans="1:18" x14ac:dyDescent="0.3">
      <c r="A14" s="78"/>
      <c r="B14" s="79"/>
      <c r="C14" s="79"/>
      <c r="D14" s="79"/>
      <c r="E14" s="4"/>
      <c r="F14" s="93" t="s">
        <v>240</v>
      </c>
      <c r="G14" s="93"/>
      <c r="H14" s="93"/>
      <c r="I14" s="93"/>
      <c r="J14" s="93"/>
      <c r="K14" s="93"/>
      <c r="L14" s="93"/>
      <c r="M14" s="93"/>
      <c r="N14" s="93"/>
      <c r="O14" s="93"/>
      <c r="P14" s="81">
        <v>10920806.23</v>
      </c>
      <c r="Q14" s="82"/>
      <c r="R14" s="83"/>
    </row>
    <row r="15" spans="1:18" x14ac:dyDescent="0.3">
      <c r="A15" s="102" t="s">
        <v>249</v>
      </c>
      <c r="B15" s="103"/>
      <c r="C15" s="103"/>
      <c r="D15" s="57"/>
      <c r="E15" s="125">
        <f>+E12</f>
        <v>2695999.69</v>
      </c>
      <c r="F15" s="106" t="s">
        <v>241</v>
      </c>
      <c r="G15" s="107"/>
      <c r="H15" s="107"/>
      <c r="I15" s="107"/>
      <c r="J15" s="107"/>
      <c r="K15" s="107"/>
      <c r="L15" s="107"/>
      <c r="M15" s="107"/>
      <c r="N15" s="107"/>
      <c r="O15" s="108"/>
      <c r="P15" s="112">
        <f>SUM(P12:R14)</f>
        <v>18534865.310000002</v>
      </c>
      <c r="Q15" s="113"/>
      <c r="R15" s="114"/>
    </row>
    <row r="16" spans="1:18" x14ac:dyDescent="0.3">
      <c r="A16" s="104"/>
      <c r="B16" s="105"/>
      <c r="C16" s="105"/>
      <c r="D16" s="58"/>
      <c r="E16" s="126"/>
      <c r="F16" s="109"/>
      <c r="G16" s="110"/>
      <c r="H16" s="110"/>
      <c r="I16" s="110"/>
      <c r="J16" s="110"/>
      <c r="K16" s="110"/>
      <c r="L16" s="110"/>
      <c r="M16" s="110"/>
      <c r="N16" s="110"/>
      <c r="O16" s="111"/>
      <c r="P16" s="115"/>
      <c r="Q16" s="116"/>
      <c r="R16" s="117"/>
    </row>
    <row r="18" spans="1:18" x14ac:dyDescent="0.3">
      <c r="A18" s="56"/>
      <c r="B18" s="128" t="s">
        <v>242</v>
      </c>
      <c r="C18" s="128"/>
      <c r="D18" s="128"/>
      <c r="E18" s="128" t="s">
        <v>243</v>
      </c>
      <c r="F18" s="128"/>
      <c r="G18" s="128"/>
      <c r="H18" s="128"/>
      <c r="I18" s="128"/>
      <c r="J18" s="128"/>
      <c r="K18" s="128"/>
      <c r="L18" s="128" t="s">
        <v>244</v>
      </c>
      <c r="M18" s="128"/>
      <c r="N18" s="128"/>
      <c r="O18" s="128"/>
      <c r="P18" s="128"/>
      <c r="Q18" s="128"/>
      <c r="R18" s="128"/>
    </row>
    <row r="19" spans="1:18" x14ac:dyDescent="0.3">
      <c r="B19" s="95" t="s">
        <v>212</v>
      </c>
      <c r="C19" s="95"/>
      <c r="D19" s="95"/>
      <c r="E19" s="96" t="s">
        <v>247</v>
      </c>
      <c r="F19" s="97"/>
      <c r="G19" s="97"/>
      <c r="H19" s="97"/>
      <c r="I19" s="97"/>
      <c r="J19" s="97"/>
      <c r="K19" s="98"/>
      <c r="L19" s="99">
        <v>2101019.08</v>
      </c>
      <c r="M19" s="100"/>
      <c r="N19" s="100"/>
      <c r="O19" s="100"/>
      <c r="P19" s="100"/>
      <c r="Q19" s="100"/>
      <c r="R19" s="101"/>
    </row>
    <row r="20" spans="1:18" x14ac:dyDescent="0.3">
      <c r="B20" s="95" t="s">
        <v>226</v>
      </c>
      <c r="C20" s="95"/>
      <c r="D20" s="95"/>
      <c r="E20" s="96" t="s">
        <v>239</v>
      </c>
      <c r="F20" s="97"/>
      <c r="G20" s="97"/>
      <c r="H20" s="97"/>
      <c r="I20" s="97"/>
      <c r="J20" s="97"/>
      <c r="K20" s="98"/>
      <c r="L20" s="99">
        <v>8209039.6900000004</v>
      </c>
      <c r="M20" s="100"/>
      <c r="N20" s="100"/>
      <c r="O20" s="100"/>
      <c r="P20" s="100"/>
      <c r="Q20" s="100"/>
      <c r="R20" s="101"/>
    </row>
    <row r="21" spans="1:18" x14ac:dyDescent="0.3">
      <c r="B21" s="130" t="s">
        <v>231</v>
      </c>
      <c r="C21" s="130"/>
      <c r="D21" s="130"/>
      <c r="E21" s="131" t="s">
        <v>240</v>
      </c>
      <c r="F21" s="132"/>
      <c r="G21" s="132"/>
      <c r="H21" s="132"/>
      <c r="I21" s="132"/>
      <c r="J21" s="132"/>
      <c r="K21" s="133"/>
      <c r="L21" s="99">
        <v>10920806.23</v>
      </c>
      <c r="M21" s="100"/>
      <c r="N21" s="100"/>
      <c r="O21" s="100"/>
      <c r="P21" s="100"/>
      <c r="Q21" s="100"/>
      <c r="R21" s="101"/>
    </row>
    <row r="22" spans="1:18" x14ac:dyDescent="0.3">
      <c r="I22" s="128" t="s">
        <v>50</v>
      </c>
      <c r="J22" s="128"/>
      <c r="K22" s="128"/>
      <c r="L22" s="129">
        <f>SUM(L19:R21)</f>
        <v>21230865</v>
      </c>
      <c r="M22" s="97"/>
      <c r="N22" s="97"/>
      <c r="O22" s="97"/>
      <c r="P22" s="97"/>
      <c r="Q22" s="97"/>
      <c r="R22" s="98"/>
    </row>
    <row r="24" spans="1:18" ht="17.25" customHeight="1" x14ac:dyDescent="0.3">
      <c r="E24" s="119" t="s">
        <v>251</v>
      </c>
      <c r="F24" s="120"/>
      <c r="G24" s="120"/>
      <c r="H24" s="120"/>
      <c r="I24" s="120"/>
      <c r="J24" s="120"/>
      <c r="K24" s="121"/>
      <c r="L24" s="122">
        <f>+L22</f>
        <v>21230865</v>
      </c>
      <c r="M24" s="123"/>
      <c r="N24" s="123"/>
      <c r="O24" s="123"/>
      <c r="P24" s="123"/>
      <c r="Q24" s="123"/>
      <c r="R24" s="124"/>
    </row>
    <row r="25" spans="1:18" ht="26.25" customHeight="1" x14ac:dyDescent="0.3">
      <c r="C25" s="59"/>
      <c r="D25" s="59"/>
      <c r="E25" s="59"/>
      <c r="F25" s="59"/>
      <c r="G25" s="59"/>
      <c r="H25" s="59"/>
      <c r="I25" s="59"/>
    </row>
    <row r="26" spans="1:18" x14ac:dyDescent="0.3">
      <c r="A26" s="127" t="s">
        <v>248</v>
      </c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</row>
    <row r="27" spans="1:18" x14ac:dyDescent="0.3">
      <c r="A27" s="118" t="s">
        <v>259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</row>
  </sheetData>
  <mergeCells count="44">
    <mergeCell ref="A27:R27"/>
    <mergeCell ref="E24:K24"/>
    <mergeCell ref="L24:R24"/>
    <mergeCell ref="E15:E16"/>
    <mergeCell ref="A26:R26"/>
    <mergeCell ref="I22:K22"/>
    <mergeCell ref="L22:R22"/>
    <mergeCell ref="B20:D20"/>
    <mergeCell ref="E20:K20"/>
    <mergeCell ref="L20:R20"/>
    <mergeCell ref="B21:D21"/>
    <mergeCell ref="E21:K21"/>
    <mergeCell ref="L21:R21"/>
    <mergeCell ref="B18:D18"/>
    <mergeCell ref="E18:K18"/>
    <mergeCell ref="L18:R18"/>
    <mergeCell ref="B19:D19"/>
    <mergeCell ref="E19:K19"/>
    <mergeCell ref="L19:R19"/>
    <mergeCell ref="A14:D14"/>
    <mergeCell ref="F14:O14"/>
    <mergeCell ref="P14:R14"/>
    <mergeCell ref="A15:C16"/>
    <mergeCell ref="F15:O16"/>
    <mergeCell ref="P15:R16"/>
    <mergeCell ref="F13:O13"/>
    <mergeCell ref="P13:R13"/>
    <mergeCell ref="A6:A7"/>
    <mergeCell ref="B6:Q7"/>
    <mergeCell ref="R6:R7"/>
    <mergeCell ref="B8:R8"/>
    <mergeCell ref="B9:R9"/>
    <mergeCell ref="A10:E10"/>
    <mergeCell ref="F10:R10"/>
    <mergeCell ref="A11:E11"/>
    <mergeCell ref="F11:R11"/>
    <mergeCell ref="A12:D12"/>
    <mergeCell ref="F12:O12"/>
    <mergeCell ref="P12:R12"/>
    <mergeCell ref="A1:R1"/>
    <mergeCell ref="A2:R2"/>
    <mergeCell ref="A3:R3"/>
    <mergeCell ref="A4:R4"/>
    <mergeCell ref="A5:Q5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8"/>
  <sheetViews>
    <sheetView view="pageBreakPreview" topLeftCell="A34" zoomScale="60" zoomScaleNormal="100" workbookViewId="0">
      <selection activeCell="C75" sqref="C75:R75"/>
    </sheetView>
  </sheetViews>
  <sheetFormatPr baseColWidth="10" defaultColWidth="9.109375" defaultRowHeight="14.4" x14ac:dyDescent="0.3"/>
  <cols>
    <col min="1" max="1" width="25.6640625" customWidth="1"/>
    <col min="2" max="2" width="16.109375" customWidth="1"/>
    <col min="3" max="3" width="14.5546875" customWidth="1"/>
    <col min="4" max="4" width="15.109375" customWidth="1"/>
    <col min="5" max="5" width="20.33203125" customWidth="1"/>
    <col min="6" max="6" width="7.33203125" customWidth="1"/>
    <col min="7" max="7" width="4.6640625" customWidth="1"/>
    <col min="8" max="8" width="7.44140625" customWidth="1"/>
    <col min="9" max="9" width="6" customWidth="1"/>
    <col min="10" max="10" width="10.88671875" customWidth="1"/>
    <col min="11" max="11" width="3.33203125" customWidth="1"/>
    <col min="12" max="12" width="4.109375" customWidth="1"/>
    <col min="13" max="13" width="10" customWidth="1"/>
    <col min="14" max="14" width="7.44140625" customWidth="1"/>
    <col min="15" max="15" width="5.44140625" customWidth="1"/>
    <col min="16" max="16" width="8" customWidth="1"/>
    <col min="17" max="17" width="5.44140625" customWidth="1"/>
    <col min="18" max="18" width="15.6640625" customWidth="1"/>
    <col min="19" max="19" width="11.109375" bestFit="1" customWidth="1"/>
  </cols>
  <sheetData>
    <row r="1" spans="1:18" ht="22.8" x14ac:dyDescent="0.4">
      <c r="A1" s="64" t="s">
        <v>209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6"/>
    </row>
    <row r="2" spans="1:18" ht="20.399999999999999" x14ac:dyDescent="0.35">
      <c r="A2" s="162" t="s">
        <v>210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4"/>
    </row>
    <row r="3" spans="1:18" ht="17.399999999999999" x14ac:dyDescent="0.3">
      <c r="A3" s="70" t="s">
        <v>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2"/>
    </row>
    <row r="4" spans="1:18" ht="17.399999999999999" x14ac:dyDescent="0.3">
      <c r="A4" s="70" t="s">
        <v>138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2"/>
    </row>
    <row r="5" spans="1:18" ht="9" customHeight="1" x14ac:dyDescent="0.3">
      <c r="A5" s="61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3"/>
    </row>
    <row r="6" spans="1:18" x14ac:dyDescent="0.3">
      <c r="A6" s="145"/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7"/>
    </row>
    <row r="7" spans="1:18" s="1" customFormat="1" x14ac:dyDescent="0.3">
      <c r="A7" s="148" t="s">
        <v>3</v>
      </c>
      <c r="B7" s="150" t="s">
        <v>4</v>
      </c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2"/>
    </row>
    <row r="8" spans="1:18" s="1" customFormat="1" x14ac:dyDescent="0.3">
      <c r="A8" s="149"/>
      <c r="B8" s="153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5"/>
    </row>
    <row r="9" spans="1:18" s="1" customFormat="1" hidden="1" x14ac:dyDescent="0.3">
      <c r="A9" s="149"/>
      <c r="B9" s="156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8"/>
    </row>
    <row r="10" spans="1:18" s="1" customFormat="1" ht="3.75" customHeight="1" x14ac:dyDescent="0.3">
      <c r="A10" s="159" t="s">
        <v>5</v>
      </c>
      <c r="B10" s="84" t="s">
        <v>6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</row>
    <row r="11" spans="1:18" s="1" customFormat="1" ht="2.25" hidden="1" customHeight="1" x14ac:dyDescent="0.3">
      <c r="A11" s="160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</row>
    <row r="12" spans="1:18" s="1" customFormat="1" x14ac:dyDescent="0.3">
      <c r="A12" s="160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</row>
    <row r="13" spans="1:18" s="1" customFormat="1" x14ac:dyDescent="0.3">
      <c r="A13" s="161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</row>
    <row r="14" spans="1:18" s="1" customFormat="1" x14ac:dyDescent="0.3">
      <c r="A14" s="134" t="s">
        <v>7</v>
      </c>
      <c r="B14" s="136" t="s">
        <v>137</v>
      </c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8"/>
    </row>
    <row r="15" spans="1:18" s="1" customFormat="1" x14ac:dyDescent="0.3">
      <c r="A15" s="135"/>
      <c r="B15" s="139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1"/>
    </row>
    <row r="16" spans="1:18" s="1" customFormat="1" ht="28.5" customHeight="1" x14ac:dyDescent="0.3">
      <c r="A16" s="2" t="s">
        <v>8</v>
      </c>
      <c r="B16" s="142" t="s">
        <v>137</v>
      </c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4"/>
    </row>
    <row r="17" spans="1:18" s="1" customFormat="1" x14ac:dyDescent="0.3">
      <c r="A17" s="148" t="s">
        <v>9</v>
      </c>
      <c r="B17" s="165"/>
      <c r="C17" s="166"/>
      <c r="D17" s="166"/>
      <c r="E17" s="167"/>
      <c r="F17" s="106" t="s">
        <v>10</v>
      </c>
      <c r="G17" s="107"/>
      <c r="H17" s="107"/>
      <c r="I17" s="107"/>
      <c r="J17" s="107"/>
      <c r="K17" s="108"/>
      <c r="L17" s="171">
        <v>2101019.08</v>
      </c>
      <c r="M17" s="166"/>
      <c r="N17" s="166"/>
      <c r="O17" s="166"/>
      <c r="P17" s="166"/>
      <c r="Q17" s="166"/>
      <c r="R17" s="167"/>
    </row>
    <row r="18" spans="1:18" s="1" customFormat="1" x14ac:dyDescent="0.3">
      <c r="A18" s="148"/>
      <c r="B18" s="168"/>
      <c r="C18" s="169"/>
      <c r="D18" s="169"/>
      <c r="E18" s="170"/>
      <c r="F18" s="109"/>
      <c r="G18" s="110"/>
      <c r="H18" s="110"/>
      <c r="I18" s="110"/>
      <c r="J18" s="110"/>
      <c r="K18" s="111"/>
      <c r="L18" s="168"/>
      <c r="M18" s="169"/>
      <c r="N18" s="169"/>
      <c r="O18" s="169"/>
      <c r="P18" s="169"/>
      <c r="Q18" s="169"/>
      <c r="R18" s="170"/>
    </row>
    <row r="19" spans="1:18" s="1" customFormat="1" x14ac:dyDescent="0.3">
      <c r="A19" s="187"/>
      <c r="B19" s="188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9"/>
    </row>
    <row r="20" spans="1:18" s="1" customFormat="1" ht="27" customHeight="1" x14ac:dyDescent="0.3">
      <c r="A20" s="142" t="s">
        <v>11</v>
      </c>
      <c r="B20" s="144"/>
      <c r="C20" s="78" t="s">
        <v>12</v>
      </c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80"/>
    </row>
    <row r="21" spans="1:18" s="1" customFormat="1" ht="24.75" customHeight="1" x14ac:dyDescent="0.3">
      <c r="A21" s="78" t="s">
        <v>13</v>
      </c>
      <c r="B21" s="80"/>
      <c r="C21" s="190" t="s">
        <v>141</v>
      </c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2"/>
    </row>
    <row r="22" spans="1:18" s="3" customFormat="1" ht="18" customHeight="1" x14ac:dyDescent="0.3">
      <c r="A22" s="142" t="s">
        <v>14</v>
      </c>
      <c r="B22" s="144"/>
      <c r="C22" s="142" t="s">
        <v>15</v>
      </c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4"/>
    </row>
    <row r="23" spans="1:18" s="1" customFormat="1" ht="24" customHeight="1" x14ac:dyDescent="0.3">
      <c r="A23" s="142" t="s">
        <v>175</v>
      </c>
      <c r="B23" s="144"/>
      <c r="C23" s="4" t="s">
        <v>0</v>
      </c>
      <c r="D23" s="4">
        <v>1</v>
      </c>
      <c r="E23" s="4" t="s">
        <v>1</v>
      </c>
      <c r="F23" s="78">
        <v>2</v>
      </c>
      <c r="G23" s="80"/>
      <c r="H23" s="78" t="s">
        <v>16</v>
      </c>
      <c r="I23" s="79"/>
      <c r="J23" s="80"/>
      <c r="K23" s="142">
        <v>2</v>
      </c>
      <c r="L23" s="143"/>
      <c r="M23" s="144"/>
      <c r="N23" s="5" t="s">
        <v>142</v>
      </c>
      <c r="O23" s="6"/>
      <c r="P23" s="6"/>
      <c r="Q23" s="6"/>
      <c r="R23" s="7"/>
    </row>
    <row r="24" spans="1:18" s="1" customFormat="1" ht="24" customHeight="1" x14ac:dyDescent="0.3">
      <c r="A24" s="142" t="s">
        <v>17</v>
      </c>
      <c r="B24" s="144"/>
      <c r="C24" s="6">
        <v>1070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7"/>
    </row>
    <row r="25" spans="1:18" s="1" customFormat="1" ht="4.5" customHeight="1" x14ac:dyDescent="0.3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10"/>
    </row>
    <row r="26" spans="1:18" s="1" customFormat="1" ht="51.75" customHeight="1" x14ac:dyDescent="0.3">
      <c r="A26" s="172" t="s">
        <v>18</v>
      </c>
      <c r="B26" s="144"/>
      <c r="C26" s="11" t="s">
        <v>144</v>
      </c>
      <c r="D26" s="11" t="s">
        <v>143</v>
      </c>
      <c r="E26" s="78" t="s">
        <v>145</v>
      </c>
      <c r="F26" s="79"/>
      <c r="G26" s="80"/>
      <c r="H26" s="173" t="s">
        <v>19</v>
      </c>
      <c r="I26" s="174"/>
      <c r="J26" s="174"/>
      <c r="K26" s="174"/>
      <c r="L26" s="174"/>
      <c r="M26" s="174"/>
      <c r="N26" s="174"/>
      <c r="O26" s="174"/>
      <c r="P26" s="174"/>
      <c r="Q26" s="174"/>
      <c r="R26" s="175"/>
    </row>
    <row r="27" spans="1:18" s="1" customFormat="1" x14ac:dyDescent="0.3">
      <c r="A27" s="176"/>
      <c r="B27" s="177"/>
      <c r="C27" s="177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8"/>
    </row>
    <row r="28" spans="1:18" x14ac:dyDescent="0.3">
      <c r="A28" s="179" t="s">
        <v>20</v>
      </c>
      <c r="B28" s="180" t="s">
        <v>21</v>
      </c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4"/>
    </row>
    <row r="29" spans="1:18" x14ac:dyDescent="0.3">
      <c r="A29" s="84"/>
      <c r="B29" s="181"/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3"/>
    </row>
    <row r="30" spans="1:18" x14ac:dyDescent="0.3">
      <c r="A30" s="84"/>
      <c r="B30" s="184" t="s">
        <v>22</v>
      </c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6"/>
    </row>
    <row r="31" spans="1:18" x14ac:dyDescent="0.3">
      <c r="A31" s="211"/>
      <c r="B31" s="212"/>
      <c r="C31" s="212"/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212"/>
      <c r="R31" s="213"/>
    </row>
    <row r="32" spans="1:18" x14ac:dyDescent="0.3">
      <c r="A32" s="134" t="s">
        <v>23</v>
      </c>
      <c r="B32" s="180" t="s">
        <v>24</v>
      </c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4"/>
    </row>
    <row r="33" spans="1:19" x14ac:dyDescent="0.3">
      <c r="A33" s="214"/>
      <c r="B33" s="181"/>
      <c r="C33" s="182"/>
      <c r="D33" s="182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182"/>
      <c r="Q33" s="182"/>
      <c r="R33" s="183"/>
    </row>
    <row r="34" spans="1:19" x14ac:dyDescent="0.3">
      <c r="A34" s="215"/>
      <c r="B34" s="216" t="s">
        <v>25</v>
      </c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6"/>
    </row>
    <row r="35" spans="1:19" ht="28.5" customHeight="1" x14ac:dyDescent="0.3">
      <c r="A35" s="217" t="s">
        <v>26</v>
      </c>
      <c r="B35" s="218"/>
      <c r="C35" s="218"/>
      <c r="D35" s="218"/>
      <c r="E35" s="218"/>
      <c r="F35" s="218"/>
      <c r="G35" s="219"/>
      <c r="H35" s="150"/>
      <c r="I35" s="152"/>
      <c r="J35" s="150" t="s">
        <v>27</v>
      </c>
      <c r="K35" s="152"/>
      <c r="L35" s="150" t="s">
        <v>28</v>
      </c>
      <c r="M35" s="152"/>
      <c r="N35" s="150" t="s">
        <v>29</v>
      </c>
      <c r="O35" s="152"/>
      <c r="P35" s="150" t="s">
        <v>30</v>
      </c>
      <c r="Q35" s="152"/>
      <c r="R35" s="220" t="s">
        <v>31</v>
      </c>
    </row>
    <row r="36" spans="1:19" ht="27.75" customHeight="1" x14ac:dyDescent="0.3">
      <c r="A36" s="12" t="s">
        <v>32</v>
      </c>
      <c r="B36" s="193" t="s">
        <v>33</v>
      </c>
      <c r="C36" s="194"/>
      <c r="D36" s="13" t="s">
        <v>34</v>
      </c>
      <c r="E36" s="14" t="s">
        <v>35</v>
      </c>
      <c r="F36" s="156" t="s">
        <v>36</v>
      </c>
      <c r="G36" s="158"/>
      <c r="H36" s="156"/>
      <c r="I36" s="158"/>
      <c r="J36" s="156"/>
      <c r="K36" s="158"/>
      <c r="L36" s="156"/>
      <c r="M36" s="158"/>
      <c r="N36" s="156"/>
      <c r="O36" s="158"/>
      <c r="P36" s="156"/>
      <c r="Q36" s="158"/>
      <c r="R36" s="126"/>
    </row>
    <row r="37" spans="1:19" x14ac:dyDescent="0.3">
      <c r="A37" s="195" t="s">
        <v>96</v>
      </c>
      <c r="B37" s="198" t="s">
        <v>37</v>
      </c>
      <c r="C37" s="199"/>
      <c r="D37" s="204" t="s">
        <v>38</v>
      </c>
      <c r="E37" s="207" t="s">
        <v>39</v>
      </c>
      <c r="F37" s="150" t="s">
        <v>40</v>
      </c>
      <c r="G37" s="152"/>
      <c r="H37" s="209" t="s">
        <v>41</v>
      </c>
      <c r="I37" s="210"/>
      <c r="J37" s="46">
        <v>1</v>
      </c>
      <c r="K37" s="46"/>
      <c r="L37" s="46"/>
      <c r="M37" s="46">
        <v>1</v>
      </c>
      <c r="N37" s="46"/>
      <c r="O37" s="46">
        <v>1</v>
      </c>
      <c r="P37" s="46"/>
      <c r="Q37" s="46">
        <v>1</v>
      </c>
      <c r="R37" s="46">
        <v>1</v>
      </c>
    </row>
    <row r="38" spans="1:19" x14ac:dyDescent="0.3">
      <c r="A38" s="196"/>
      <c r="B38" s="200"/>
      <c r="C38" s="201"/>
      <c r="D38" s="205"/>
      <c r="E38" s="208"/>
      <c r="F38" s="153"/>
      <c r="G38" s="155"/>
      <c r="H38" s="209" t="s">
        <v>42</v>
      </c>
      <c r="I38" s="210"/>
      <c r="J38" s="46">
        <v>1</v>
      </c>
      <c r="K38" s="46"/>
      <c r="L38" s="46"/>
      <c r="M38" s="46">
        <v>1</v>
      </c>
      <c r="N38" s="46"/>
      <c r="O38" s="46">
        <v>1</v>
      </c>
      <c r="P38" s="46"/>
      <c r="Q38" s="46">
        <v>1</v>
      </c>
      <c r="R38" s="46">
        <v>1</v>
      </c>
    </row>
    <row r="39" spans="1:19" x14ac:dyDescent="0.3">
      <c r="A39" s="196"/>
      <c r="B39" s="200"/>
      <c r="C39" s="201"/>
      <c r="D39" s="205"/>
      <c r="E39" s="207" t="s">
        <v>43</v>
      </c>
      <c r="F39" s="153"/>
      <c r="G39" s="155"/>
      <c r="H39" s="209" t="s">
        <v>44</v>
      </c>
      <c r="I39" s="210"/>
      <c r="J39" s="46">
        <v>1</v>
      </c>
      <c r="K39" s="46"/>
      <c r="L39" s="46"/>
      <c r="M39" s="46">
        <v>1</v>
      </c>
      <c r="N39" s="46"/>
      <c r="O39" s="46">
        <v>1</v>
      </c>
      <c r="P39" s="46"/>
      <c r="Q39" s="46">
        <v>1</v>
      </c>
      <c r="R39" s="46">
        <v>1</v>
      </c>
    </row>
    <row r="40" spans="1:19" x14ac:dyDescent="0.3">
      <c r="A40" s="197"/>
      <c r="B40" s="202"/>
      <c r="C40" s="203"/>
      <c r="D40" s="206"/>
      <c r="E40" s="197"/>
      <c r="F40" s="156"/>
      <c r="G40" s="158"/>
      <c r="H40" s="209" t="s">
        <v>45</v>
      </c>
      <c r="I40" s="210"/>
      <c r="J40" s="46">
        <v>1</v>
      </c>
      <c r="K40" s="46"/>
      <c r="L40" s="46"/>
      <c r="M40" s="46">
        <v>1</v>
      </c>
      <c r="N40" s="46"/>
      <c r="O40" s="46">
        <v>1</v>
      </c>
      <c r="P40" s="46"/>
      <c r="Q40" s="46">
        <v>1</v>
      </c>
      <c r="R40" s="46">
        <v>1</v>
      </c>
    </row>
    <row r="41" spans="1:19" x14ac:dyDescent="0.3">
      <c r="A41" s="228" t="s">
        <v>97</v>
      </c>
      <c r="B41" s="150" t="s">
        <v>37</v>
      </c>
      <c r="C41" s="152"/>
      <c r="D41" s="231" t="s">
        <v>38</v>
      </c>
      <c r="E41" s="207" t="s">
        <v>98</v>
      </c>
      <c r="F41" s="150" t="s">
        <v>99</v>
      </c>
      <c r="G41" s="152"/>
      <c r="H41" s="209" t="s">
        <v>41</v>
      </c>
      <c r="I41" s="210"/>
      <c r="J41" s="46">
        <v>1</v>
      </c>
      <c r="K41" s="46"/>
      <c r="L41" s="46"/>
      <c r="M41" s="46">
        <v>1</v>
      </c>
      <c r="N41" s="46"/>
      <c r="O41" s="46">
        <v>1</v>
      </c>
      <c r="P41" s="46"/>
      <c r="Q41" s="46">
        <v>1</v>
      </c>
      <c r="R41" s="46">
        <v>1</v>
      </c>
      <c r="S41" s="35"/>
    </row>
    <row r="42" spans="1:19" x14ac:dyDescent="0.3">
      <c r="A42" s="229"/>
      <c r="B42" s="153"/>
      <c r="C42" s="155"/>
      <c r="D42" s="232"/>
      <c r="E42" s="208"/>
      <c r="F42" s="153"/>
      <c r="G42" s="155"/>
      <c r="H42" s="209" t="s">
        <v>42</v>
      </c>
      <c r="I42" s="210"/>
      <c r="J42" s="46">
        <v>1</v>
      </c>
      <c r="K42" s="46"/>
      <c r="L42" s="46"/>
      <c r="M42" s="46">
        <v>1</v>
      </c>
      <c r="N42" s="46"/>
      <c r="O42" s="46">
        <v>1</v>
      </c>
      <c r="P42" s="46"/>
      <c r="Q42" s="46">
        <v>1</v>
      </c>
      <c r="R42" s="46">
        <v>1</v>
      </c>
    </row>
    <row r="43" spans="1:19" x14ac:dyDescent="0.3">
      <c r="A43" s="229"/>
      <c r="B43" s="153"/>
      <c r="C43" s="155"/>
      <c r="D43" s="232"/>
      <c r="E43" s="207" t="s">
        <v>43</v>
      </c>
      <c r="F43" s="153"/>
      <c r="G43" s="155"/>
      <c r="H43" s="209" t="s">
        <v>44</v>
      </c>
      <c r="I43" s="210"/>
      <c r="J43" s="46">
        <v>1</v>
      </c>
      <c r="K43" s="46"/>
      <c r="L43" s="46"/>
      <c r="M43" s="46">
        <v>1</v>
      </c>
      <c r="N43" s="46"/>
      <c r="O43" s="46">
        <v>1</v>
      </c>
      <c r="P43" s="46"/>
      <c r="Q43" s="46">
        <v>1</v>
      </c>
      <c r="R43" s="46">
        <v>1</v>
      </c>
    </row>
    <row r="44" spans="1:19" x14ac:dyDescent="0.3">
      <c r="A44" s="230"/>
      <c r="B44" s="156"/>
      <c r="C44" s="158"/>
      <c r="D44" s="233"/>
      <c r="E44" s="197"/>
      <c r="F44" s="156"/>
      <c r="G44" s="158"/>
      <c r="H44" s="209" t="s">
        <v>45</v>
      </c>
      <c r="I44" s="210"/>
      <c r="J44" s="46">
        <v>1</v>
      </c>
      <c r="K44" s="46"/>
      <c r="L44" s="46"/>
      <c r="M44" s="46">
        <v>1</v>
      </c>
      <c r="N44" s="46"/>
      <c r="O44" s="46">
        <v>1</v>
      </c>
      <c r="P44" s="46"/>
      <c r="Q44" s="46">
        <v>1</v>
      </c>
      <c r="R44" s="46">
        <v>1</v>
      </c>
    </row>
    <row r="45" spans="1:19" x14ac:dyDescent="0.3">
      <c r="A45" s="234"/>
      <c r="B45" s="235"/>
      <c r="C45" s="235"/>
      <c r="D45" s="235"/>
      <c r="E45" s="235"/>
      <c r="F45" s="235"/>
      <c r="G45" s="235"/>
      <c r="H45" s="235"/>
      <c r="I45" s="235"/>
      <c r="J45" s="235"/>
      <c r="K45" s="235"/>
      <c r="L45" s="235"/>
      <c r="M45" s="235"/>
      <c r="N45" s="235"/>
      <c r="O45" s="235"/>
      <c r="P45" s="235"/>
      <c r="Q45" s="235"/>
      <c r="R45" s="236"/>
    </row>
    <row r="46" spans="1:19" ht="30" customHeight="1" x14ac:dyDescent="0.3">
      <c r="A46" s="237" t="s">
        <v>46</v>
      </c>
      <c r="B46" s="238"/>
      <c r="C46" s="238"/>
      <c r="D46" s="238"/>
      <c r="E46" s="238"/>
      <c r="F46" s="239"/>
      <c r="G46" s="239"/>
      <c r="H46" s="239"/>
      <c r="I46" s="239"/>
      <c r="J46" s="239"/>
      <c r="K46" s="239"/>
      <c r="L46" s="239"/>
      <c r="M46" s="239"/>
      <c r="N46" s="239"/>
      <c r="O46" s="239"/>
      <c r="P46" s="239"/>
      <c r="Q46" s="239"/>
      <c r="R46" s="240"/>
    </row>
    <row r="47" spans="1:19" x14ac:dyDescent="0.3">
      <c r="A47" s="221" t="s">
        <v>47</v>
      </c>
      <c r="B47" s="222"/>
      <c r="C47" s="222"/>
      <c r="D47" s="222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3"/>
    </row>
    <row r="48" spans="1:19" ht="51" customHeight="1" x14ac:dyDescent="0.3">
      <c r="A48" s="224" t="s">
        <v>211</v>
      </c>
      <c r="B48" s="225"/>
      <c r="C48" s="225"/>
      <c r="D48" s="225"/>
      <c r="E48" s="226"/>
      <c r="F48" s="217" t="s">
        <v>48</v>
      </c>
      <c r="G48" s="218"/>
      <c r="H48" s="218"/>
      <c r="I48" s="209" t="s">
        <v>212</v>
      </c>
      <c r="J48" s="227"/>
      <c r="K48" s="227"/>
      <c r="L48" s="210"/>
      <c r="M48" s="209" t="s">
        <v>49</v>
      </c>
      <c r="N48" s="227"/>
      <c r="O48" s="227"/>
      <c r="P48" s="209"/>
      <c r="Q48" s="227"/>
      <c r="R48" s="210"/>
    </row>
    <row r="49" spans="1:18" ht="28.8" x14ac:dyDescent="0.3">
      <c r="A49" s="44" t="s">
        <v>32</v>
      </c>
      <c r="B49" s="139" t="s">
        <v>33</v>
      </c>
      <c r="C49" s="141"/>
      <c r="D49" s="43" t="s">
        <v>34</v>
      </c>
      <c r="E49" s="45" t="s">
        <v>35</v>
      </c>
      <c r="F49" s="209" t="s">
        <v>36</v>
      </c>
      <c r="G49" s="210"/>
      <c r="H49" s="142"/>
      <c r="I49" s="144"/>
      <c r="J49" s="209" t="s">
        <v>27</v>
      </c>
      <c r="K49" s="210"/>
      <c r="L49" s="209" t="s">
        <v>28</v>
      </c>
      <c r="M49" s="210"/>
      <c r="N49" s="209" t="s">
        <v>29</v>
      </c>
      <c r="O49" s="210"/>
      <c r="P49" s="209" t="s">
        <v>30</v>
      </c>
      <c r="Q49" s="210"/>
      <c r="R49" s="20" t="s">
        <v>50</v>
      </c>
    </row>
    <row r="50" spans="1:18" x14ac:dyDescent="0.3">
      <c r="A50" s="241" t="s">
        <v>213</v>
      </c>
      <c r="B50" s="102" t="s">
        <v>214</v>
      </c>
      <c r="C50" s="152"/>
      <c r="D50" s="21"/>
      <c r="E50" s="207" t="s">
        <v>215</v>
      </c>
      <c r="F50" s="243" t="s">
        <v>216</v>
      </c>
      <c r="G50" s="244"/>
      <c r="H50" s="209" t="s">
        <v>41</v>
      </c>
      <c r="I50" s="210"/>
      <c r="J50" s="249">
        <v>1</v>
      </c>
      <c r="K50" s="250"/>
      <c r="L50" s="249">
        <v>1</v>
      </c>
      <c r="M50" s="250"/>
      <c r="N50" s="249">
        <v>1</v>
      </c>
      <c r="O50" s="250"/>
      <c r="P50" s="249">
        <v>1</v>
      </c>
      <c r="Q50" s="250"/>
      <c r="R50" s="49">
        <v>1</v>
      </c>
    </row>
    <row r="51" spans="1:18" x14ac:dyDescent="0.3">
      <c r="A51" s="242"/>
      <c r="B51" s="153"/>
      <c r="C51" s="155"/>
      <c r="D51" s="50" t="s">
        <v>216</v>
      </c>
      <c r="E51" s="208"/>
      <c r="F51" s="245"/>
      <c r="G51" s="246"/>
      <c r="H51" s="209" t="s">
        <v>42</v>
      </c>
      <c r="I51" s="210"/>
      <c r="J51" s="249">
        <v>1</v>
      </c>
      <c r="K51" s="250"/>
      <c r="L51" s="249">
        <v>1</v>
      </c>
      <c r="M51" s="250"/>
      <c r="N51" s="249">
        <v>1</v>
      </c>
      <c r="O51" s="250"/>
      <c r="P51" s="249">
        <v>1</v>
      </c>
      <c r="Q51" s="250"/>
      <c r="R51" s="49">
        <v>1</v>
      </c>
    </row>
    <row r="52" spans="1:18" x14ac:dyDescent="0.3">
      <c r="A52" s="242"/>
      <c r="B52" s="153"/>
      <c r="C52" s="155"/>
      <c r="D52" s="22"/>
      <c r="E52" s="207" t="s">
        <v>217</v>
      </c>
      <c r="F52" s="245"/>
      <c r="G52" s="246"/>
      <c r="H52" s="209" t="s">
        <v>44</v>
      </c>
      <c r="I52" s="210"/>
      <c r="J52" s="249">
        <v>1</v>
      </c>
      <c r="K52" s="250"/>
      <c r="L52" s="249">
        <v>1</v>
      </c>
      <c r="M52" s="250"/>
      <c r="N52" s="249">
        <v>1</v>
      </c>
      <c r="O52" s="250"/>
      <c r="P52" s="249">
        <v>1</v>
      </c>
      <c r="Q52" s="250"/>
      <c r="R52" s="49">
        <v>1</v>
      </c>
    </row>
    <row r="53" spans="1:18" x14ac:dyDescent="0.3">
      <c r="A53" s="242"/>
      <c r="B53" s="156"/>
      <c r="C53" s="158"/>
      <c r="D53" s="22"/>
      <c r="E53" s="197"/>
      <c r="F53" s="247"/>
      <c r="G53" s="248"/>
      <c r="H53" s="209" t="s">
        <v>45</v>
      </c>
      <c r="I53" s="210"/>
      <c r="J53" s="249">
        <v>1</v>
      </c>
      <c r="K53" s="250"/>
      <c r="L53" s="249">
        <v>1</v>
      </c>
      <c r="M53" s="250"/>
      <c r="N53" s="249">
        <v>1</v>
      </c>
      <c r="O53" s="250"/>
      <c r="P53" s="249">
        <v>1</v>
      </c>
      <c r="Q53" s="250"/>
      <c r="R53" s="49">
        <v>1</v>
      </c>
    </row>
    <row r="54" spans="1:18" x14ac:dyDescent="0.3">
      <c r="A54" s="221" t="s">
        <v>51</v>
      </c>
      <c r="B54" s="222"/>
      <c r="C54" s="222"/>
      <c r="D54" s="222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3"/>
    </row>
    <row r="55" spans="1:18" ht="34.5" customHeight="1" x14ac:dyDescent="0.3">
      <c r="A55" s="224" t="s">
        <v>218</v>
      </c>
      <c r="B55" s="225"/>
      <c r="C55" s="225"/>
      <c r="D55" s="225"/>
      <c r="E55" s="226"/>
      <c r="F55" s="217" t="s">
        <v>48</v>
      </c>
      <c r="G55" s="218"/>
      <c r="H55" s="218"/>
      <c r="I55" s="209" t="s">
        <v>212</v>
      </c>
      <c r="J55" s="227"/>
      <c r="K55" s="227"/>
      <c r="L55" s="210"/>
      <c r="M55" s="209" t="s">
        <v>49</v>
      </c>
      <c r="N55" s="227"/>
      <c r="O55" s="227"/>
      <c r="P55" s="209"/>
      <c r="Q55" s="227"/>
      <c r="R55" s="210"/>
    </row>
    <row r="56" spans="1:18" ht="28.8" x14ac:dyDescent="0.3">
      <c r="A56" s="44" t="s">
        <v>32</v>
      </c>
      <c r="B56" s="252" t="s">
        <v>53</v>
      </c>
      <c r="C56" s="141"/>
      <c r="D56" s="43" t="s">
        <v>34</v>
      </c>
      <c r="E56" s="45" t="s">
        <v>35</v>
      </c>
      <c r="F56" s="209" t="s">
        <v>36</v>
      </c>
      <c r="G56" s="210"/>
      <c r="H56" s="142"/>
      <c r="I56" s="144"/>
      <c r="J56" s="209" t="s">
        <v>27</v>
      </c>
      <c r="K56" s="210"/>
      <c r="L56" s="209" t="s">
        <v>28</v>
      </c>
      <c r="M56" s="210"/>
      <c r="N56" s="209" t="s">
        <v>29</v>
      </c>
      <c r="O56" s="210"/>
      <c r="P56" s="209" t="s">
        <v>30</v>
      </c>
      <c r="Q56" s="210"/>
      <c r="R56" s="20" t="s">
        <v>50</v>
      </c>
    </row>
    <row r="57" spans="1:18" x14ac:dyDescent="0.3">
      <c r="A57" s="241" t="s">
        <v>219</v>
      </c>
      <c r="B57" s="106" t="s">
        <v>220</v>
      </c>
      <c r="C57" s="114"/>
      <c r="D57" s="220" t="s">
        <v>221</v>
      </c>
      <c r="E57" s="207" t="s">
        <v>222</v>
      </c>
      <c r="F57" s="243" t="s">
        <v>221</v>
      </c>
      <c r="G57" s="244"/>
      <c r="H57" s="209" t="s">
        <v>41</v>
      </c>
      <c r="I57" s="210"/>
      <c r="J57" s="249">
        <v>1</v>
      </c>
      <c r="K57" s="250"/>
      <c r="L57" s="249">
        <v>1</v>
      </c>
      <c r="M57" s="250"/>
      <c r="N57" s="249">
        <v>1</v>
      </c>
      <c r="O57" s="250"/>
      <c r="P57" s="249">
        <v>1</v>
      </c>
      <c r="Q57" s="250"/>
      <c r="R57" s="49">
        <v>1</v>
      </c>
    </row>
    <row r="58" spans="1:18" x14ac:dyDescent="0.3">
      <c r="A58" s="242"/>
      <c r="B58" s="181"/>
      <c r="C58" s="183"/>
      <c r="D58" s="232"/>
      <c r="E58" s="208"/>
      <c r="F58" s="245"/>
      <c r="G58" s="246"/>
      <c r="H58" s="209" t="s">
        <v>42</v>
      </c>
      <c r="I58" s="210"/>
      <c r="J58" s="249">
        <v>1</v>
      </c>
      <c r="K58" s="250"/>
      <c r="L58" s="249">
        <v>1</v>
      </c>
      <c r="M58" s="250"/>
      <c r="N58" s="249">
        <v>1</v>
      </c>
      <c r="O58" s="250"/>
      <c r="P58" s="249">
        <v>1</v>
      </c>
      <c r="Q58" s="250"/>
      <c r="R58" s="49">
        <v>1</v>
      </c>
    </row>
    <row r="59" spans="1:18" x14ac:dyDescent="0.3">
      <c r="A59" s="242"/>
      <c r="B59" s="181"/>
      <c r="C59" s="183"/>
      <c r="D59" s="232"/>
      <c r="E59" s="207" t="s">
        <v>223</v>
      </c>
      <c r="F59" s="245"/>
      <c r="G59" s="246"/>
      <c r="H59" s="209" t="s">
        <v>44</v>
      </c>
      <c r="I59" s="210"/>
      <c r="J59" s="249">
        <v>1</v>
      </c>
      <c r="K59" s="250"/>
      <c r="L59" s="249">
        <v>1</v>
      </c>
      <c r="M59" s="250"/>
      <c r="N59" s="249">
        <v>1</v>
      </c>
      <c r="O59" s="250"/>
      <c r="P59" s="249">
        <v>1</v>
      </c>
      <c r="Q59" s="250"/>
      <c r="R59" s="49">
        <v>1</v>
      </c>
    </row>
    <row r="60" spans="1:18" x14ac:dyDescent="0.3">
      <c r="A60" s="251"/>
      <c r="B60" s="115"/>
      <c r="C60" s="117"/>
      <c r="D60" s="233"/>
      <c r="E60" s="197"/>
      <c r="F60" s="247"/>
      <c r="G60" s="248"/>
      <c r="H60" s="209" t="s">
        <v>45</v>
      </c>
      <c r="I60" s="210"/>
      <c r="J60" s="249">
        <v>1</v>
      </c>
      <c r="K60" s="250"/>
      <c r="L60" s="249">
        <v>1</v>
      </c>
      <c r="M60" s="250"/>
      <c r="N60" s="249">
        <v>1</v>
      </c>
      <c r="O60" s="250"/>
      <c r="P60" s="249">
        <v>1</v>
      </c>
      <c r="Q60" s="250"/>
      <c r="R60" s="49">
        <v>1</v>
      </c>
    </row>
    <row r="61" spans="1:18" x14ac:dyDescent="0.3">
      <c r="A61" s="253"/>
      <c r="B61" s="254"/>
      <c r="C61" s="254"/>
      <c r="D61" s="254"/>
      <c r="E61" s="254"/>
      <c r="F61" s="254"/>
      <c r="G61" s="254"/>
      <c r="H61" s="254"/>
      <c r="I61" s="254"/>
      <c r="J61" s="254"/>
      <c r="K61" s="254"/>
      <c r="L61" s="254"/>
      <c r="M61" s="254"/>
      <c r="N61" s="254"/>
      <c r="O61" s="254"/>
      <c r="P61" s="254"/>
      <c r="Q61" s="254"/>
      <c r="R61" s="255"/>
    </row>
    <row r="62" spans="1:18" ht="48.75" customHeight="1" x14ac:dyDescent="0.3">
      <c r="A62" s="256" t="s">
        <v>54</v>
      </c>
      <c r="B62" s="257"/>
      <c r="C62" s="257"/>
      <c r="D62" s="23"/>
      <c r="E62" s="256" t="s">
        <v>55</v>
      </c>
      <c r="F62" s="257"/>
      <c r="G62" s="257"/>
      <c r="H62" s="257"/>
      <c r="I62" s="257"/>
      <c r="J62" s="257"/>
      <c r="K62" s="257"/>
      <c r="L62" s="258" t="s">
        <v>56</v>
      </c>
      <c r="M62" s="259"/>
      <c r="N62" s="259"/>
      <c r="O62" s="259"/>
      <c r="P62" s="258" t="s">
        <v>57</v>
      </c>
      <c r="Q62" s="259"/>
      <c r="R62" s="259"/>
    </row>
    <row r="63" spans="1:18" x14ac:dyDescent="0.3">
      <c r="A63" s="260" t="s">
        <v>100</v>
      </c>
      <c r="B63" s="261"/>
      <c r="C63" s="262"/>
      <c r="D63" s="24"/>
      <c r="E63" s="269" t="s">
        <v>103</v>
      </c>
      <c r="F63" s="270"/>
      <c r="G63" s="270"/>
      <c r="H63" s="270"/>
      <c r="I63" s="270"/>
      <c r="J63" s="270"/>
      <c r="K63" s="270"/>
      <c r="L63" s="271">
        <v>42005</v>
      </c>
      <c r="M63" s="272"/>
      <c r="N63" s="272"/>
      <c r="O63" s="273"/>
      <c r="P63" s="271">
        <v>42035</v>
      </c>
      <c r="Q63" s="272"/>
      <c r="R63" s="273"/>
    </row>
    <row r="64" spans="1:18" x14ac:dyDescent="0.3">
      <c r="A64" s="263"/>
      <c r="B64" s="264"/>
      <c r="C64" s="265"/>
      <c r="D64" s="24"/>
      <c r="E64" s="274" t="s">
        <v>104</v>
      </c>
      <c r="F64" s="275"/>
      <c r="G64" s="275"/>
      <c r="H64" s="275"/>
      <c r="I64" s="275"/>
      <c r="J64" s="275"/>
      <c r="K64" s="276"/>
      <c r="L64" s="271">
        <v>42005</v>
      </c>
      <c r="M64" s="272"/>
      <c r="N64" s="272"/>
      <c r="O64" s="273"/>
      <c r="P64" s="271">
        <v>42035</v>
      </c>
      <c r="Q64" s="272"/>
      <c r="R64" s="273"/>
    </row>
    <row r="65" spans="1:18" x14ac:dyDescent="0.3">
      <c r="A65" s="266"/>
      <c r="B65" s="267"/>
      <c r="C65" s="268"/>
      <c r="D65" s="24"/>
      <c r="E65" s="274" t="s">
        <v>105</v>
      </c>
      <c r="F65" s="275"/>
      <c r="G65" s="275"/>
      <c r="H65" s="275"/>
      <c r="I65" s="275"/>
      <c r="J65" s="275"/>
      <c r="K65" s="276"/>
      <c r="L65" s="271">
        <v>42005</v>
      </c>
      <c r="M65" s="272"/>
      <c r="N65" s="272"/>
      <c r="O65" s="273"/>
      <c r="P65" s="271">
        <v>42035</v>
      </c>
      <c r="Q65" s="272"/>
      <c r="R65" s="273"/>
    </row>
    <row r="66" spans="1:18" x14ac:dyDescent="0.3">
      <c r="A66" s="260" t="s">
        <v>101</v>
      </c>
      <c r="B66" s="261"/>
      <c r="C66" s="262"/>
      <c r="D66" s="24"/>
      <c r="E66" s="269" t="s">
        <v>146</v>
      </c>
      <c r="F66" s="270"/>
      <c r="G66" s="270"/>
      <c r="H66" s="270"/>
      <c r="I66" s="270"/>
      <c r="J66" s="270"/>
      <c r="K66" s="270"/>
      <c r="L66" s="271">
        <v>42005</v>
      </c>
      <c r="M66" s="272"/>
      <c r="N66" s="272"/>
      <c r="O66" s="273"/>
      <c r="P66" s="271">
        <v>42035</v>
      </c>
      <c r="Q66" s="272"/>
      <c r="R66" s="273"/>
    </row>
    <row r="67" spans="1:18" x14ac:dyDescent="0.3">
      <c r="A67" s="263"/>
      <c r="B67" s="264"/>
      <c r="C67" s="265"/>
      <c r="D67" s="25"/>
      <c r="E67" s="274" t="s">
        <v>147</v>
      </c>
      <c r="F67" s="277"/>
      <c r="G67" s="277"/>
      <c r="H67" s="277"/>
      <c r="I67" s="277"/>
      <c r="J67" s="277"/>
      <c r="K67" s="278"/>
      <c r="L67" s="271">
        <v>42005</v>
      </c>
      <c r="M67" s="272"/>
      <c r="N67" s="272"/>
      <c r="O67" s="273"/>
      <c r="P67" s="271">
        <v>42035</v>
      </c>
      <c r="Q67" s="272"/>
      <c r="R67" s="273"/>
    </row>
    <row r="68" spans="1:18" x14ac:dyDescent="0.3">
      <c r="A68" s="266"/>
      <c r="B68" s="267"/>
      <c r="C68" s="268"/>
      <c r="D68" s="25"/>
      <c r="E68" s="274" t="s">
        <v>148</v>
      </c>
      <c r="F68" s="277"/>
      <c r="G68" s="277"/>
      <c r="H68" s="277"/>
      <c r="I68" s="277"/>
      <c r="J68" s="277"/>
      <c r="K68" s="278"/>
      <c r="L68" s="271">
        <v>42005</v>
      </c>
      <c r="M68" s="272"/>
      <c r="N68" s="272"/>
      <c r="O68" s="273"/>
      <c r="P68" s="271">
        <v>42035</v>
      </c>
      <c r="Q68" s="272"/>
      <c r="R68" s="273"/>
    </row>
    <row r="69" spans="1:18" x14ac:dyDescent="0.3">
      <c r="A69" s="260" t="s">
        <v>102</v>
      </c>
      <c r="B69" s="261"/>
      <c r="C69" s="262"/>
      <c r="D69" s="24"/>
      <c r="E69" s="269" t="s">
        <v>149</v>
      </c>
      <c r="F69" s="270"/>
      <c r="G69" s="270"/>
      <c r="H69" s="270"/>
      <c r="I69" s="270"/>
      <c r="J69" s="270"/>
      <c r="K69" s="270"/>
      <c r="L69" s="271">
        <v>42005</v>
      </c>
      <c r="M69" s="272"/>
      <c r="N69" s="272"/>
      <c r="O69" s="273"/>
      <c r="P69" s="271">
        <v>42035</v>
      </c>
      <c r="Q69" s="272"/>
      <c r="R69" s="273"/>
    </row>
    <row r="70" spans="1:18" ht="25.5" customHeight="1" x14ac:dyDescent="0.3">
      <c r="A70" s="263"/>
      <c r="B70" s="264"/>
      <c r="C70" s="265"/>
      <c r="D70" s="24"/>
      <c r="E70" s="269" t="s">
        <v>150</v>
      </c>
      <c r="F70" s="270"/>
      <c r="G70" s="270"/>
      <c r="H70" s="270"/>
      <c r="I70" s="270"/>
      <c r="J70" s="270"/>
      <c r="K70" s="270"/>
      <c r="L70" s="271">
        <v>42005</v>
      </c>
      <c r="M70" s="272"/>
      <c r="N70" s="272"/>
      <c r="O70" s="273"/>
      <c r="P70" s="271">
        <v>42035</v>
      </c>
      <c r="Q70" s="272"/>
      <c r="R70" s="273"/>
    </row>
    <row r="71" spans="1:18" ht="38.25" customHeight="1" x14ac:dyDescent="0.3">
      <c r="A71" s="256" t="s">
        <v>60</v>
      </c>
      <c r="B71" s="256"/>
      <c r="C71" s="256"/>
      <c r="D71" s="26" t="s">
        <v>61</v>
      </c>
      <c r="E71" s="256" t="s">
        <v>62</v>
      </c>
      <c r="F71" s="256"/>
      <c r="G71" s="256"/>
      <c r="H71" s="256"/>
      <c r="I71" s="256"/>
      <c r="J71" s="256"/>
      <c r="K71" s="256"/>
      <c r="L71" s="281" t="s">
        <v>61</v>
      </c>
      <c r="M71" s="272"/>
      <c r="N71" s="272"/>
      <c r="O71" s="272"/>
      <c r="P71" s="272"/>
      <c r="Q71" s="272"/>
      <c r="R71" s="273"/>
    </row>
    <row r="72" spans="1:18" x14ac:dyDescent="0.3">
      <c r="A72" s="279" t="s">
        <v>151</v>
      </c>
      <c r="B72" s="275"/>
      <c r="C72" s="276"/>
      <c r="D72" s="24"/>
      <c r="E72" s="279" t="s">
        <v>63</v>
      </c>
      <c r="F72" s="275"/>
      <c r="G72" s="275"/>
      <c r="H72" s="275"/>
      <c r="I72" s="275"/>
      <c r="J72" s="275"/>
      <c r="K72" s="276"/>
      <c r="L72" s="280"/>
      <c r="M72" s="272"/>
      <c r="N72" s="272"/>
      <c r="O72" s="272"/>
      <c r="P72" s="272"/>
      <c r="Q72" s="272"/>
      <c r="R72" s="273"/>
    </row>
    <row r="73" spans="1:18" x14ac:dyDescent="0.3">
      <c r="A73" s="296"/>
      <c r="B73" s="297"/>
      <c r="C73" s="297"/>
      <c r="D73" s="297"/>
      <c r="E73" s="297"/>
      <c r="F73" s="297"/>
      <c r="G73" s="297"/>
      <c r="H73" s="297"/>
      <c r="I73" s="297"/>
      <c r="J73" s="297"/>
      <c r="K73" s="297"/>
      <c r="L73" s="297"/>
      <c r="M73" s="297"/>
      <c r="N73" s="297"/>
      <c r="O73" s="297"/>
      <c r="P73" s="297"/>
      <c r="Q73" s="297"/>
      <c r="R73" s="298"/>
    </row>
    <row r="74" spans="1:18" ht="16.5" customHeight="1" x14ac:dyDescent="0.3">
      <c r="A74" s="299" t="s">
        <v>64</v>
      </c>
      <c r="B74" s="27" t="s">
        <v>65</v>
      </c>
      <c r="C74" s="257" t="s">
        <v>252</v>
      </c>
      <c r="D74" s="257"/>
      <c r="E74" s="257"/>
      <c r="F74" s="257"/>
      <c r="G74" s="257"/>
      <c r="H74" s="257"/>
      <c r="I74" s="257"/>
      <c r="J74" s="257"/>
      <c r="K74" s="257"/>
      <c r="L74" s="257"/>
      <c r="M74" s="257"/>
      <c r="N74" s="257"/>
      <c r="O74" s="257"/>
      <c r="P74" s="257"/>
      <c r="Q74" s="257"/>
      <c r="R74" s="257"/>
    </row>
    <row r="75" spans="1:18" ht="16.5" customHeight="1" x14ac:dyDescent="0.3">
      <c r="A75" s="300"/>
      <c r="B75" s="27" t="s">
        <v>66</v>
      </c>
      <c r="C75" s="302" t="s">
        <v>136</v>
      </c>
      <c r="D75" s="302"/>
      <c r="E75" s="302"/>
      <c r="F75" s="302"/>
      <c r="G75" s="302"/>
      <c r="H75" s="302"/>
      <c r="I75" s="302"/>
      <c r="J75" s="302"/>
      <c r="K75" s="302"/>
      <c r="L75" s="302"/>
      <c r="M75" s="302"/>
      <c r="N75" s="302"/>
      <c r="O75" s="302"/>
      <c r="P75" s="302"/>
      <c r="Q75" s="302"/>
      <c r="R75" s="302"/>
    </row>
    <row r="76" spans="1:18" x14ac:dyDescent="0.3">
      <c r="A76" s="300"/>
      <c r="B76" s="303" t="s">
        <v>67</v>
      </c>
      <c r="C76" s="302" t="s">
        <v>137</v>
      </c>
      <c r="D76" s="302"/>
      <c r="E76" s="302"/>
      <c r="F76" s="302"/>
      <c r="G76" s="302"/>
      <c r="H76" s="302"/>
      <c r="I76" s="302"/>
      <c r="J76" s="302"/>
      <c r="K76" s="302"/>
      <c r="L76" s="302"/>
      <c r="M76" s="302"/>
      <c r="N76" s="302"/>
      <c r="O76" s="302"/>
      <c r="P76" s="302"/>
      <c r="Q76" s="302"/>
      <c r="R76" s="302"/>
    </row>
    <row r="77" spans="1:18" x14ac:dyDescent="0.3">
      <c r="A77" s="301"/>
      <c r="B77" s="304"/>
      <c r="C77" s="302"/>
      <c r="D77" s="302"/>
      <c r="E77" s="302"/>
      <c r="F77" s="302"/>
      <c r="G77" s="302"/>
      <c r="H77" s="302"/>
      <c r="I77" s="302"/>
      <c r="J77" s="302"/>
      <c r="K77" s="302"/>
      <c r="L77" s="302"/>
      <c r="M77" s="302"/>
      <c r="N77" s="302"/>
      <c r="O77" s="302"/>
      <c r="P77" s="302"/>
      <c r="Q77" s="302"/>
      <c r="R77" s="302"/>
    </row>
    <row r="78" spans="1:18" x14ac:dyDescent="0.3">
      <c r="A78" s="28" t="s">
        <v>68</v>
      </c>
    </row>
    <row r="80" spans="1:18" x14ac:dyDescent="0.3">
      <c r="A80" s="41" t="s">
        <v>69</v>
      </c>
      <c r="B80" s="41">
        <v>1000</v>
      </c>
      <c r="C80" s="41">
        <v>2000</v>
      </c>
      <c r="D80" s="41">
        <v>3000</v>
      </c>
      <c r="E80" s="41">
        <v>4000</v>
      </c>
      <c r="F80" s="282">
        <v>5000</v>
      </c>
      <c r="G80" s="282"/>
      <c r="H80" s="282"/>
      <c r="I80" s="282">
        <v>6000</v>
      </c>
      <c r="J80" s="282"/>
      <c r="K80" s="283"/>
      <c r="L80" s="283">
        <v>7000</v>
      </c>
      <c r="M80" s="284"/>
      <c r="N80" s="285"/>
      <c r="O80" s="286" t="s">
        <v>70</v>
      </c>
      <c r="P80" s="287"/>
      <c r="Q80" s="287"/>
    </row>
    <row r="81" spans="1:17" x14ac:dyDescent="0.3">
      <c r="A81" s="29" t="s">
        <v>71</v>
      </c>
      <c r="B81" s="36">
        <v>1437523.8695001905</v>
      </c>
      <c r="C81" s="36">
        <v>365708.10727203364</v>
      </c>
      <c r="D81" s="36">
        <v>267073.63601678744</v>
      </c>
      <c r="E81" s="36"/>
      <c r="F81" s="288">
        <v>30713.468141930556</v>
      </c>
      <c r="G81" s="289"/>
      <c r="H81" s="290"/>
      <c r="I81" s="291"/>
      <c r="J81" s="292"/>
      <c r="K81" s="292"/>
      <c r="L81" s="291"/>
      <c r="M81" s="292"/>
      <c r="N81" s="293"/>
      <c r="O81" s="294">
        <f>SUM(B81:N81)</f>
        <v>2101019.0809309422</v>
      </c>
      <c r="P81" s="295"/>
      <c r="Q81" s="295"/>
    </row>
    <row r="82" spans="1:17" x14ac:dyDescent="0.3">
      <c r="A82" s="29">
        <v>2</v>
      </c>
      <c r="B82" s="30"/>
      <c r="C82" s="30"/>
      <c r="D82" s="30"/>
      <c r="E82" s="30"/>
      <c r="F82" s="291"/>
      <c r="G82" s="292"/>
      <c r="H82" s="293"/>
      <c r="I82" s="291"/>
      <c r="J82" s="292"/>
      <c r="K82" s="292"/>
      <c r="L82" s="291"/>
      <c r="M82" s="292"/>
      <c r="N82" s="293"/>
      <c r="O82" s="294"/>
      <c r="P82" s="295"/>
      <c r="Q82" s="295"/>
    </row>
    <row r="83" spans="1:17" x14ac:dyDescent="0.3">
      <c r="A83" s="29">
        <v>3</v>
      </c>
      <c r="B83" s="30"/>
      <c r="C83" s="30"/>
      <c r="D83" s="30"/>
      <c r="E83" s="30"/>
      <c r="F83" s="291"/>
      <c r="G83" s="292"/>
      <c r="H83" s="293"/>
      <c r="I83" s="291"/>
      <c r="J83" s="292"/>
      <c r="K83" s="292"/>
      <c r="L83" s="291"/>
      <c r="M83" s="292"/>
      <c r="N83" s="293"/>
      <c r="O83" s="294"/>
      <c r="P83" s="295"/>
      <c r="Q83" s="295"/>
    </row>
    <row r="84" spans="1:17" x14ac:dyDescent="0.3">
      <c r="A84" s="39" t="s">
        <v>50</v>
      </c>
      <c r="B84" s="36">
        <v>1437523.8695001905</v>
      </c>
      <c r="C84" s="36">
        <v>365708.10727203364</v>
      </c>
      <c r="D84" s="36">
        <v>267073.63601678744</v>
      </c>
      <c r="E84" s="36"/>
      <c r="F84" s="288">
        <v>30713.468141930556</v>
      </c>
      <c r="G84" s="289"/>
      <c r="H84" s="290"/>
      <c r="I84" s="283"/>
      <c r="J84" s="284"/>
      <c r="K84" s="284"/>
      <c r="L84" s="283"/>
      <c r="M84" s="284"/>
      <c r="N84" s="285"/>
      <c r="O84" s="305">
        <f>SUM(O81:Q83)</f>
        <v>2101019.0809309422</v>
      </c>
      <c r="P84" s="306"/>
      <c r="Q84" s="306"/>
    </row>
    <row r="86" spans="1:17" s="54" customFormat="1" x14ac:dyDescent="0.3">
      <c r="C86" s="53"/>
      <c r="D86" s="53"/>
      <c r="E86" s="53"/>
      <c r="F86" s="53"/>
      <c r="G86" s="53"/>
      <c r="H86" s="53"/>
      <c r="I86" s="53"/>
    </row>
    <row r="87" spans="1:17" s="54" customFormat="1" x14ac:dyDescent="0.3">
      <c r="C87" s="118" t="s">
        <v>248</v>
      </c>
      <c r="D87" s="118"/>
      <c r="E87" s="118"/>
      <c r="F87" s="118"/>
      <c r="G87" s="118"/>
      <c r="H87" s="118"/>
      <c r="I87" s="118"/>
    </row>
    <row r="88" spans="1:17" s="54" customFormat="1" x14ac:dyDescent="0.3">
      <c r="C88" s="118" t="s">
        <v>259</v>
      </c>
      <c r="D88" s="118"/>
      <c r="E88" s="118"/>
      <c r="F88" s="118"/>
      <c r="G88" s="118"/>
      <c r="H88" s="118"/>
      <c r="I88"/>
    </row>
  </sheetData>
  <mergeCells count="213">
    <mergeCell ref="C87:I87"/>
    <mergeCell ref="C88:H88"/>
    <mergeCell ref="F84:H84"/>
    <mergeCell ref="I84:K84"/>
    <mergeCell ref="L84:N84"/>
    <mergeCell ref="O84:Q84"/>
    <mergeCell ref="F82:H82"/>
    <mergeCell ref="I82:K82"/>
    <mergeCell ref="L82:N82"/>
    <mergeCell ref="O82:Q82"/>
    <mergeCell ref="F83:H83"/>
    <mergeCell ref="I83:K83"/>
    <mergeCell ref="L83:N83"/>
    <mergeCell ref="O83:Q83"/>
    <mergeCell ref="F80:H80"/>
    <mergeCell ref="I80:K80"/>
    <mergeCell ref="L80:N80"/>
    <mergeCell ref="O80:Q80"/>
    <mergeCell ref="F81:H81"/>
    <mergeCell ref="I81:K81"/>
    <mergeCell ref="L81:N81"/>
    <mergeCell ref="O81:Q81"/>
    <mergeCell ref="A73:R73"/>
    <mergeCell ref="A74:A77"/>
    <mergeCell ref="C74:R74"/>
    <mergeCell ref="C75:R75"/>
    <mergeCell ref="B76:B77"/>
    <mergeCell ref="C76:R77"/>
    <mergeCell ref="A72:C72"/>
    <mergeCell ref="E72:K72"/>
    <mergeCell ref="L72:R72"/>
    <mergeCell ref="A69:C70"/>
    <mergeCell ref="E69:K69"/>
    <mergeCell ref="L69:O69"/>
    <mergeCell ref="P69:R69"/>
    <mergeCell ref="E70:K70"/>
    <mergeCell ref="L70:O70"/>
    <mergeCell ref="P70:R70"/>
    <mergeCell ref="A71:C71"/>
    <mergeCell ref="E71:K71"/>
    <mergeCell ref="L71:R71"/>
    <mergeCell ref="A66:C68"/>
    <mergeCell ref="E66:K66"/>
    <mergeCell ref="L66:O66"/>
    <mergeCell ref="P66:R66"/>
    <mergeCell ref="E67:K67"/>
    <mergeCell ref="L67:O67"/>
    <mergeCell ref="P67:R67"/>
    <mergeCell ref="E68:K68"/>
    <mergeCell ref="L68:O68"/>
    <mergeCell ref="P68:R68"/>
    <mergeCell ref="A62:C62"/>
    <mergeCell ref="E62:K62"/>
    <mergeCell ref="L62:O62"/>
    <mergeCell ref="P62:R62"/>
    <mergeCell ref="A63:C65"/>
    <mergeCell ref="E63:K63"/>
    <mergeCell ref="L63:O63"/>
    <mergeCell ref="P63:R63"/>
    <mergeCell ref="E64:K64"/>
    <mergeCell ref="L64:O64"/>
    <mergeCell ref="P64:R64"/>
    <mergeCell ref="E65:K65"/>
    <mergeCell ref="L65:O65"/>
    <mergeCell ref="P65:R65"/>
    <mergeCell ref="L60:M60"/>
    <mergeCell ref="N60:O60"/>
    <mergeCell ref="P60:Q60"/>
    <mergeCell ref="H58:I58"/>
    <mergeCell ref="J58:K58"/>
    <mergeCell ref="L58:M58"/>
    <mergeCell ref="N58:O58"/>
    <mergeCell ref="P58:Q58"/>
    <mergeCell ref="A61:R61"/>
    <mergeCell ref="E59:E60"/>
    <mergeCell ref="H59:I59"/>
    <mergeCell ref="J59:K59"/>
    <mergeCell ref="L59:M59"/>
    <mergeCell ref="N59:O59"/>
    <mergeCell ref="D57:D60"/>
    <mergeCell ref="A55:E55"/>
    <mergeCell ref="F55:H55"/>
    <mergeCell ref="I55:L55"/>
    <mergeCell ref="M55:O55"/>
    <mergeCell ref="P55:R55"/>
    <mergeCell ref="P56:Q56"/>
    <mergeCell ref="A57:A60"/>
    <mergeCell ref="B57:C60"/>
    <mergeCell ref="E57:E58"/>
    <mergeCell ref="F57:G60"/>
    <mergeCell ref="H57:I57"/>
    <mergeCell ref="J57:K57"/>
    <mergeCell ref="L57:M57"/>
    <mergeCell ref="N57:O57"/>
    <mergeCell ref="P57:Q57"/>
    <mergeCell ref="B56:C56"/>
    <mergeCell ref="F56:G56"/>
    <mergeCell ref="H56:I56"/>
    <mergeCell ref="J56:K56"/>
    <mergeCell ref="L56:M56"/>
    <mergeCell ref="N56:O56"/>
    <mergeCell ref="P59:Q59"/>
    <mergeCell ref="H60:I60"/>
    <mergeCell ref="J60:K60"/>
    <mergeCell ref="L52:M52"/>
    <mergeCell ref="N52:O52"/>
    <mergeCell ref="P52:Q52"/>
    <mergeCell ref="H53:I53"/>
    <mergeCell ref="J53:K53"/>
    <mergeCell ref="L53:M53"/>
    <mergeCell ref="N53:O53"/>
    <mergeCell ref="P53:Q53"/>
    <mergeCell ref="A54:R54"/>
    <mergeCell ref="P49:Q49"/>
    <mergeCell ref="A50:A53"/>
    <mergeCell ref="B50:C53"/>
    <mergeCell ref="E50:E51"/>
    <mergeCell ref="F50:G53"/>
    <mergeCell ref="H50:I50"/>
    <mergeCell ref="J50:K50"/>
    <mergeCell ref="L50:M50"/>
    <mergeCell ref="N50:O50"/>
    <mergeCell ref="P50:Q50"/>
    <mergeCell ref="B49:C49"/>
    <mergeCell ref="F49:G49"/>
    <mergeCell ref="H49:I49"/>
    <mergeCell ref="J49:K49"/>
    <mergeCell ref="L49:M49"/>
    <mergeCell ref="N49:O49"/>
    <mergeCell ref="H51:I51"/>
    <mergeCell ref="J51:K51"/>
    <mergeCell ref="L51:M51"/>
    <mergeCell ref="N51:O51"/>
    <mergeCell ref="P51:Q51"/>
    <mergeCell ref="E52:E53"/>
    <mergeCell ref="H52:I52"/>
    <mergeCell ref="J52:K52"/>
    <mergeCell ref="A47:R47"/>
    <mergeCell ref="A48:E48"/>
    <mergeCell ref="F48:H48"/>
    <mergeCell ref="I48:L48"/>
    <mergeCell ref="M48:O48"/>
    <mergeCell ref="P48:R48"/>
    <mergeCell ref="A41:A44"/>
    <mergeCell ref="B41:C44"/>
    <mergeCell ref="D41:D44"/>
    <mergeCell ref="H42:I42"/>
    <mergeCell ref="E43:E44"/>
    <mergeCell ref="H43:I43"/>
    <mergeCell ref="H44:I44"/>
    <mergeCell ref="E41:E42"/>
    <mergeCell ref="F41:G44"/>
    <mergeCell ref="H41:I41"/>
    <mergeCell ref="A45:R45"/>
    <mergeCell ref="A46:R46"/>
    <mergeCell ref="B36:C36"/>
    <mergeCell ref="F36:G36"/>
    <mergeCell ref="A37:A40"/>
    <mergeCell ref="B37:C40"/>
    <mergeCell ref="D37:D40"/>
    <mergeCell ref="E37:E38"/>
    <mergeCell ref="F37:G40"/>
    <mergeCell ref="H37:I37"/>
    <mergeCell ref="A31:R31"/>
    <mergeCell ref="A32:A34"/>
    <mergeCell ref="B32:R33"/>
    <mergeCell ref="B34:R34"/>
    <mergeCell ref="A35:G35"/>
    <mergeCell ref="H35:I36"/>
    <mergeCell ref="J35:K36"/>
    <mergeCell ref="L35:M36"/>
    <mergeCell ref="N35:O36"/>
    <mergeCell ref="H38:I38"/>
    <mergeCell ref="E39:E40"/>
    <mergeCell ref="H39:I39"/>
    <mergeCell ref="H40:I40"/>
    <mergeCell ref="P35:Q36"/>
    <mergeCell ref="R35:R36"/>
    <mergeCell ref="A17:A18"/>
    <mergeCell ref="B17:E18"/>
    <mergeCell ref="F17:K18"/>
    <mergeCell ref="L17:R18"/>
    <mergeCell ref="A26:B26"/>
    <mergeCell ref="E26:G26"/>
    <mergeCell ref="H26:R26"/>
    <mergeCell ref="A27:R27"/>
    <mergeCell ref="A28:A30"/>
    <mergeCell ref="B28:R29"/>
    <mergeCell ref="B30:R30"/>
    <mergeCell ref="A23:B23"/>
    <mergeCell ref="F23:G23"/>
    <mergeCell ref="H23:J23"/>
    <mergeCell ref="K23:M23"/>
    <mergeCell ref="A24:B24"/>
    <mergeCell ref="A19:R19"/>
    <mergeCell ref="A20:B20"/>
    <mergeCell ref="C20:R20"/>
    <mergeCell ref="A21:B21"/>
    <mergeCell ref="C21:R21"/>
    <mergeCell ref="A22:B22"/>
    <mergeCell ref="C22:R22"/>
    <mergeCell ref="A14:A15"/>
    <mergeCell ref="B14:R15"/>
    <mergeCell ref="B16:R16"/>
    <mergeCell ref="A6:R6"/>
    <mergeCell ref="A7:A9"/>
    <mergeCell ref="B7:R9"/>
    <mergeCell ref="A10:A13"/>
    <mergeCell ref="B10:R13"/>
    <mergeCell ref="A1:R1"/>
    <mergeCell ref="A2:R2"/>
    <mergeCell ref="A3:R3"/>
    <mergeCell ref="A4:R4"/>
  </mergeCells>
  <pageMargins left="0.70866141732283472" right="0.70866141732283472" top="0.74803149606299213" bottom="0.74803149606299213" header="0.31496062992125984" footer="0.31496062992125984"/>
  <pageSetup scale="65" fitToHeight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4"/>
  <sheetViews>
    <sheetView view="pageBreakPreview" zoomScale="60" zoomScaleNormal="100" workbookViewId="0">
      <selection activeCell="A67" sqref="A67:C69"/>
    </sheetView>
  </sheetViews>
  <sheetFormatPr baseColWidth="10" defaultColWidth="9.109375" defaultRowHeight="14.4" x14ac:dyDescent="0.3"/>
  <cols>
    <col min="1" max="1" width="24.6640625" customWidth="1"/>
    <col min="2" max="2" width="19.6640625" customWidth="1"/>
    <col min="3" max="3" width="19.109375" customWidth="1"/>
    <col min="4" max="4" width="19" customWidth="1"/>
    <col min="5" max="5" width="19.109375" customWidth="1"/>
    <col min="6" max="6" width="7.33203125" customWidth="1"/>
    <col min="7" max="7" width="4.6640625" customWidth="1"/>
    <col min="8" max="8" width="7.44140625" customWidth="1"/>
    <col min="9" max="9" width="6" customWidth="1"/>
    <col min="10" max="10" width="8.33203125" customWidth="1"/>
    <col min="11" max="11" width="6" customWidth="1"/>
    <col min="12" max="12" width="4.109375" customWidth="1"/>
    <col min="13" max="13" width="3.88671875" customWidth="1"/>
    <col min="14" max="14" width="0.109375" customWidth="1"/>
    <col min="15" max="15" width="8.5546875" customWidth="1"/>
    <col min="16" max="16" width="7.88671875" customWidth="1"/>
    <col min="17" max="17" width="6.5546875" customWidth="1"/>
    <col min="18" max="18" width="17.33203125" customWidth="1"/>
  </cols>
  <sheetData>
    <row r="1" spans="1:18" ht="22.8" x14ac:dyDescent="0.4">
      <c r="A1" s="308" t="s">
        <v>224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10"/>
    </row>
    <row r="2" spans="1:18" ht="20.399999999999999" x14ac:dyDescent="0.35">
      <c r="A2" s="162" t="s">
        <v>210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4"/>
    </row>
    <row r="3" spans="1:18" ht="17.399999999999999" x14ac:dyDescent="0.3">
      <c r="A3" s="70" t="s">
        <v>86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2"/>
    </row>
    <row r="4" spans="1:18" ht="17.399999999999999" x14ac:dyDescent="0.3">
      <c r="A4" s="70" t="s">
        <v>139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2"/>
    </row>
    <row r="5" spans="1:18" x14ac:dyDescent="0.3">
      <c r="A5" s="76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307"/>
    </row>
    <row r="6" spans="1:18" x14ac:dyDescent="0.3">
      <c r="A6" s="145"/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7"/>
    </row>
    <row r="7" spans="1:18" s="1" customFormat="1" x14ac:dyDescent="0.3">
      <c r="A7" s="148" t="s">
        <v>3</v>
      </c>
      <c r="B7" s="150" t="s">
        <v>74</v>
      </c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2"/>
    </row>
    <row r="8" spans="1:18" s="1" customFormat="1" x14ac:dyDescent="0.3">
      <c r="A8" s="149"/>
      <c r="B8" s="153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5"/>
    </row>
    <row r="9" spans="1:18" s="1" customFormat="1" ht="2.25" customHeight="1" x14ac:dyDescent="0.3">
      <c r="A9" s="149"/>
      <c r="B9" s="156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8"/>
    </row>
    <row r="10" spans="1:18" s="1" customFormat="1" x14ac:dyDescent="0.3">
      <c r="A10" s="159" t="s">
        <v>5</v>
      </c>
      <c r="B10" s="84" t="s">
        <v>87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</row>
    <row r="11" spans="1:18" s="1" customFormat="1" x14ac:dyDescent="0.3">
      <c r="A11" s="160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</row>
    <row r="12" spans="1:18" s="1" customFormat="1" ht="10.5" customHeight="1" x14ac:dyDescent="0.3">
      <c r="A12" s="160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</row>
    <row r="13" spans="1:18" s="1" customFormat="1" ht="1.5" customHeight="1" x14ac:dyDescent="0.3">
      <c r="A13" s="161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</row>
    <row r="14" spans="1:18" s="1" customFormat="1" x14ac:dyDescent="0.3">
      <c r="A14" s="134" t="s">
        <v>7</v>
      </c>
      <c r="B14" s="136" t="s">
        <v>153</v>
      </c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8"/>
    </row>
    <row r="15" spans="1:18" s="1" customFormat="1" x14ac:dyDescent="0.3">
      <c r="A15" s="135"/>
      <c r="B15" s="139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1"/>
    </row>
    <row r="16" spans="1:18" s="1" customFormat="1" ht="32.25" customHeight="1" x14ac:dyDescent="0.3">
      <c r="A16" s="2" t="s">
        <v>8</v>
      </c>
      <c r="B16" s="142" t="s">
        <v>153</v>
      </c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4"/>
    </row>
    <row r="17" spans="1:18" s="1" customFormat="1" x14ac:dyDescent="0.3">
      <c r="A17" s="148" t="s">
        <v>9</v>
      </c>
      <c r="B17" s="311">
        <v>2695999.69</v>
      </c>
      <c r="C17" s="312"/>
      <c r="D17" s="312"/>
      <c r="E17" s="313"/>
      <c r="F17" s="106" t="s">
        <v>10</v>
      </c>
      <c r="G17" s="107"/>
      <c r="H17" s="107"/>
      <c r="I17" s="107"/>
      <c r="J17" s="107"/>
      <c r="K17" s="108"/>
      <c r="L17" s="317">
        <v>8209039.6899999995</v>
      </c>
      <c r="M17" s="318"/>
      <c r="N17" s="318"/>
      <c r="O17" s="318"/>
      <c r="P17" s="318"/>
      <c r="Q17" s="318"/>
      <c r="R17" s="319"/>
    </row>
    <row r="18" spans="1:18" s="1" customFormat="1" x14ac:dyDescent="0.3">
      <c r="A18" s="148"/>
      <c r="B18" s="314"/>
      <c r="C18" s="315"/>
      <c r="D18" s="315"/>
      <c r="E18" s="316"/>
      <c r="F18" s="109"/>
      <c r="G18" s="110"/>
      <c r="H18" s="110"/>
      <c r="I18" s="110"/>
      <c r="J18" s="110"/>
      <c r="K18" s="111"/>
      <c r="L18" s="320"/>
      <c r="M18" s="321"/>
      <c r="N18" s="321"/>
      <c r="O18" s="321"/>
      <c r="P18" s="321"/>
      <c r="Q18" s="321"/>
      <c r="R18" s="322"/>
    </row>
    <row r="19" spans="1:18" s="1" customFormat="1" x14ac:dyDescent="0.3">
      <c r="A19" s="187"/>
      <c r="B19" s="188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9"/>
    </row>
    <row r="20" spans="1:18" s="1" customFormat="1" ht="32.25" customHeight="1" x14ac:dyDescent="0.3">
      <c r="A20" s="142" t="s">
        <v>11</v>
      </c>
      <c r="B20" s="144"/>
      <c r="C20" s="78" t="s">
        <v>75</v>
      </c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80"/>
    </row>
    <row r="21" spans="1:18" s="1" customFormat="1" ht="24.75" customHeight="1" x14ac:dyDescent="0.3">
      <c r="A21" s="78" t="s">
        <v>13</v>
      </c>
      <c r="B21" s="80"/>
      <c r="C21" s="190" t="s">
        <v>154</v>
      </c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2"/>
    </row>
    <row r="22" spans="1:18" s="3" customFormat="1" ht="18" customHeight="1" x14ac:dyDescent="0.3">
      <c r="A22" s="142" t="s">
        <v>14</v>
      </c>
      <c r="B22" s="144"/>
      <c r="C22" s="142" t="s">
        <v>72</v>
      </c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4"/>
    </row>
    <row r="23" spans="1:18" s="1" customFormat="1" ht="24" customHeight="1" x14ac:dyDescent="0.3">
      <c r="A23" s="142">
        <v>42</v>
      </c>
      <c r="B23" s="144"/>
      <c r="C23" s="4" t="s">
        <v>0</v>
      </c>
      <c r="D23" s="4">
        <v>2</v>
      </c>
      <c r="E23" s="4" t="s">
        <v>1</v>
      </c>
      <c r="F23" s="78">
        <v>2</v>
      </c>
      <c r="G23" s="80"/>
      <c r="H23" s="78" t="s">
        <v>16</v>
      </c>
      <c r="I23" s="79"/>
      <c r="J23" s="80"/>
      <c r="K23" s="142">
        <v>6</v>
      </c>
      <c r="L23" s="143"/>
      <c r="M23" s="144"/>
      <c r="N23" s="5" t="s">
        <v>155</v>
      </c>
      <c r="O23" s="6"/>
      <c r="P23" s="6"/>
      <c r="Q23" s="6"/>
      <c r="R23" s="7"/>
    </row>
    <row r="24" spans="1:18" s="1" customFormat="1" ht="24" customHeight="1" x14ac:dyDescent="0.3">
      <c r="A24" s="142" t="s">
        <v>17</v>
      </c>
      <c r="B24" s="144"/>
      <c r="C24" s="142">
        <v>1070</v>
      </c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4"/>
    </row>
    <row r="25" spans="1:18" s="1" customFormat="1" ht="4.5" customHeight="1" x14ac:dyDescent="0.3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10"/>
    </row>
    <row r="26" spans="1:18" s="1" customFormat="1" ht="51.75" customHeight="1" x14ac:dyDescent="0.3">
      <c r="A26" s="172" t="s">
        <v>18</v>
      </c>
      <c r="B26" s="144"/>
      <c r="C26" s="11" t="s">
        <v>157</v>
      </c>
      <c r="D26" s="11" t="s">
        <v>156</v>
      </c>
      <c r="E26" s="78" t="s">
        <v>145</v>
      </c>
      <c r="F26" s="79"/>
      <c r="G26" s="80"/>
      <c r="H26" s="173" t="s">
        <v>19</v>
      </c>
      <c r="I26" s="174"/>
      <c r="J26" s="174"/>
      <c r="K26" s="174"/>
      <c r="L26" s="174"/>
      <c r="M26" s="174"/>
      <c r="N26" s="174"/>
      <c r="O26" s="174"/>
      <c r="P26" s="174"/>
      <c r="Q26" s="174"/>
      <c r="R26" s="175"/>
    </row>
    <row r="27" spans="1:18" s="1" customFormat="1" x14ac:dyDescent="0.3">
      <c r="A27" s="176"/>
      <c r="B27" s="177"/>
      <c r="C27" s="177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8"/>
    </row>
    <row r="28" spans="1:18" x14ac:dyDescent="0.3">
      <c r="A28" s="179" t="s">
        <v>20</v>
      </c>
      <c r="B28" t="s">
        <v>158</v>
      </c>
    </row>
    <row r="29" spans="1:18" x14ac:dyDescent="0.3">
      <c r="A29" s="84"/>
    </row>
    <row r="30" spans="1:18" x14ac:dyDescent="0.3">
      <c r="A30" s="84"/>
      <c r="B30" s="184" t="s">
        <v>22</v>
      </c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6"/>
    </row>
    <row r="31" spans="1:18" x14ac:dyDescent="0.3">
      <c r="A31" s="211"/>
      <c r="B31" s="212"/>
      <c r="C31" s="212"/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212"/>
      <c r="R31" s="213"/>
    </row>
    <row r="32" spans="1:18" x14ac:dyDescent="0.3">
      <c r="A32" s="134" t="s">
        <v>23</v>
      </c>
      <c r="B32" s="180" t="s">
        <v>73</v>
      </c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4"/>
    </row>
    <row r="33" spans="1:18" x14ac:dyDescent="0.3">
      <c r="A33" s="214"/>
      <c r="B33" s="181"/>
      <c r="C33" s="182"/>
      <c r="D33" s="182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182"/>
      <c r="Q33" s="182"/>
      <c r="R33" s="183"/>
    </row>
    <row r="34" spans="1:18" x14ac:dyDescent="0.3">
      <c r="A34" s="215"/>
      <c r="B34" s="216" t="s">
        <v>25</v>
      </c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6"/>
    </row>
    <row r="35" spans="1:18" x14ac:dyDescent="0.3">
      <c r="A35" s="296"/>
      <c r="B35" s="297"/>
      <c r="C35" s="297"/>
      <c r="D35" s="297"/>
      <c r="E35" s="297"/>
      <c r="F35" s="297"/>
      <c r="G35" s="297"/>
      <c r="H35" s="297"/>
      <c r="I35" s="297"/>
      <c r="J35" s="297"/>
      <c r="K35" s="297"/>
      <c r="L35" s="297"/>
      <c r="M35" s="297"/>
      <c r="N35" s="297"/>
      <c r="O35" s="297"/>
      <c r="P35" s="297"/>
      <c r="Q35" s="297"/>
      <c r="R35" s="298"/>
    </row>
    <row r="36" spans="1:18" ht="28.5" customHeight="1" x14ac:dyDescent="0.3">
      <c r="A36" s="217" t="s">
        <v>26</v>
      </c>
      <c r="B36" s="218"/>
      <c r="C36" s="218"/>
      <c r="D36" s="218"/>
      <c r="E36" s="218"/>
      <c r="F36" s="218"/>
      <c r="G36" s="219"/>
      <c r="H36" s="150"/>
      <c r="I36" s="152"/>
      <c r="J36" s="150" t="s">
        <v>27</v>
      </c>
      <c r="K36" s="152"/>
      <c r="L36" s="150" t="s">
        <v>28</v>
      </c>
      <c r="M36" s="152"/>
      <c r="N36" s="150" t="s">
        <v>29</v>
      </c>
      <c r="O36" s="152"/>
      <c r="P36" s="150" t="s">
        <v>30</v>
      </c>
      <c r="Q36" s="152"/>
      <c r="R36" s="220" t="s">
        <v>31</v>
      </c>
    </row>
    <row r="37" spans="1:18" ht="27.75" customHeight="1" x14ac:dyDescent="0.3">
      <c r="A37" s="12" t="s">
        <v>32</v>
      </c>
      <c r="B37" s="193" t="s">
        <v>33</v>
      </c>
      <c r="C37" s="194"/>
      <c r="D37" s="13" t="s">
        <v>34</v>
      </c>
      <c r="E37" s="14" t="s">
        <v>35</v>
      </c>
      <c r="F37" s="156" t="s">
        <v>36</v>
      </c>
      <c r="G37" s="158"/>
      <c r="H37" s="156"/>
      <c r="I37" s="158"/>
      <c r="J37" s="156"/>
      <c r="K37" s="158"/>
      <c r="L37" s="156"/>
      <c r="M37" s="158"/>
      <c r="N37" s="156"/>
      <c r="O37" s="158"/>
      <c r="P37" s="156"/>
      <c r="Q37" s="158"/>
      <c r="R37" s="126"/>
    </row>
    <row r="38" spans="1:18" x14ac:dyDescent="0.3">
      <c r="A38" s="195" t="s">
        <v>110</v>
      </c>
      <c r="B38" s="198" t="s">
        <v>76</v>
      </c>
      <c r="C38" s="199"/>
      <c r="D38" s="204" t="s">
        <v>113</v>
      </c>
      <c r="E38" s="207" t="s">
        <v>111</v>
      </c>
      <c r="F38" s="150" t="s">
        <v>113</v>
      </c>
      <c r="G38" s="152"/>
      <c r="H38" s="209" t="s">
        <v>41</v>
      </c>
      <c r="I38" s="210"/>
      <c r="J38" s="323">
        <v>513065</v>
      </c>
      <c r="K38" s="324"/>
      <c r="L38" s="323">
        <v>513066</v>
      </c>
      <c r="M38" s="324"/>
      <c r="N38" s="323">
        <v>513067</v>
      </c>
      <c r="O38" s="324"/>
      <c r="P38" s="323">
        <v>513068</v>
      </c>
      <c r="Q38" s="324"/>
      <c r="R38" s="37">
        <f>SUM(J38:Q38)</f>
        <v>2052266</v>
      </c>
    </row>
    <row r="39" spans="1:18" x14ac:dyDescent="0.3">
      <c r="A39" s="196"/>
      <c r="B39" s="200"/>
      <c r="C39" s="201"/>
      <c r="D39" s="205"/>
      <c r="E39" s="208"/>
      <c r="F39" s="153"/>
      <c r="G39" s="155"/>
      <c r="H39" s="209" t="s">
        <v>42</v>
      </c>
      <c r="I39" s="210"/>
      <c r="J39" s="46">
        <v>0.25</v>
      </c>
      <c r="K39" s="16"/>
      <c r="L39" s="13"/>
      <c r="M39" s="47">
        <v>0.25</v>
      </c>
      <c r="N39" s="13"/>
      <c r="O39" s="47">
        <v>0.25</v>
      </c>
      <c r="P39" s="13"/>
      <c r="Q39" s="16"/>
      <c r="R39" s="37">
        <f>+R38*0.75</f>
        <v>1539199.5</v>
      </c>
    </row>
    <row r="40" spans="1:18" x14ac:dyDescent="0.3">
      <c r="A40" s="196"/>
      <c r="B40" s="200"/>
      <c r="C40" s="201"/>
      <c r="D40" s="205"/>
      <c r="E40" s="207" t="s">
        <v>112</v>
      </c>
      <c r="F40" s="153"/>
      <c r="G40" s="155"/>
      <c r="H40" s="209" t="s">
        <v>44</v>
      </c>
      <c r="I40" s="210"/>
      <c r="J40" s="46">
        <v>0.25</v>
      </c>
      <c r="K40" s="16"/>
      <c r="L40" s="13"/>
      <c r="M40" s="47">
        <v>0.25</v>
      </c>
      <c r="N40" s="13"/>
      <c r="O40" s="47">
        <v>0.25</v>
      </c>
      <c r="P40" s="13"/>
      <c r="Q40" s="16"/>
      <c r="R40" s="37">
        <v>1539199.5</v>
      </c>
    </row>
    <row r="41" spans="1:18" x14ac:dyDescent="0.3">
      <c r="A41" s="197"/>
      <c r="B41" s="202"/>
      <c r="C41" s="203"/>
      <c r="D41" s="206"/>
      <c r="E41" s="197"/>
      <c r="F41" s="156"/>
      <c r="G41" s="158"/>
      <c r="H41" s="209" t="s">
        <v>45</v>
      </c>
      <c r="I41" s="210"/>
      <c r="J41" s="46">
        <v>0.25</v>
      </c>
      <c r="K41" s="16"/>
      <c r="L41" s="13"/>
      <c r="M41" s="47">
        <v>0.25</v>
      </c>
      <c r="N41" s="13"/>
      <c r="O41" s="47">
        <v>0.25</v>
      </c>
      <c r="P41" s="13"/>
      <c r="Q41" s="16"/>
      <c r="R41" s="37">
        <v>1539199.5</v>
      </c>
    </row>
    <row r="42" spans="1:18" x14ac:dyDescent="0.3">
      <c r="A42" s="228" t="s">
        <v>114</v>
      </c>
      <c r="B42" s="150" t="s">
        <v>76</v>
      </c>
      <c r="C42" s="152"/>
      <c r="D42" s="231" t="s">
        <v>113</v>
      </c>
      <c r="E42" s="207" t="s">
        <v>111</v>
      </c>
      <c r="F42" s="150" t="s">
        <v>113</v>
      </c>
      <c r="G42" s="152"/>
      <c r="H42" s="209" t="s">
        <v>41</v>
      </c>
      <c r="I42" s="210"/>
      <c r="J42" s="323">
        <v>513065</v>
      </c>
      <c r="K42" s="324"/>
      <c r="L42" s="323">
        <v>513066</v>
      </c>
      <c r="M42" s="324"/>
      <c r="N42" s="323">
        <v>513067</v>
      </c>
      <c r="O42" s="324"/>
      <c r="P42" s="323">
        <v>513068</v>
      </c>
      <c r="Q42" s="324"/>
      <c r="R42" s="38">
        <f>SUM(J42:Q42)</f>
        <v>2052266</v>
      </c>
    </row>
    <row r="43" spans="1:18" x14ac:dyDescent="0.3">
      <c r="A43" s="229"/>
      <c r="B43" s="153"/>
      <c r="C43" s="155"/>
      <c r="D43" s="232"/>
      <c r="E43" s="208"/>
      <c r="F43" s="153"/>
      <c r="G43" s="155"/>
      <c r="H43" s="209" t="s">
        <v>42</v>
      </c>
      <c r="I43" s="210"/>
      <c r="J43" s="17"/>
      <c r="K43" s="47">
        <v>0.25</v>
      </c>
      <c r="L43" s="17"/>
      <c r="M43" s="47">
        <v>0.25</v>
      </c>
      <c r="N43" s="17"/>
      <c r="O43" s="47">
        <v>0.25</v>
      </c>
      <c r="P43" s="17"/>
      <c r="Q43" s="18"/>
      <c r="R43" s="38">
        <f>+R42*0.75</f>
        <v>1539199.5</v>
      </c>
    </row>
    <row r="44" spans="1:18" x14ac:dyDescent="0.3">
      <c r="A44" s="229"/>
      <c r="B44" s="153"/>
      <c r="C44" s="155"/>
      <c r="D44" s="232"/>
      <c r="E44" s="207" t="s">
        <v>112</v>
      </c>
      <c r="F44" s="153"/>
      <c r="G44" s="155"/>
      <c r="H44" s="209" t="s">
        <v>44</v>
      </c>
      <c r="I44" s="210"/>
      <c r="J44" s="17"/>
      <c r="K44" s="47">
        <v>0.25</v>
      </c>
      <c r="L44" s="17"/>
      <c r="M44" s="47">
        <v>0.25</v>
      </c>
      <c r="N44" s="17"/>
      <c r="O44" s="47">
        <v>0.25</v>
      </c>
      <c r="P44" s="17"/>
      <c r="Q44" s="18"/>
      <c r="R44" s="38">
        <v>1539199.5</v>
      </c>
    </row>
    <row r="45" spans="1:18" x14ac:dyDescent="0.3">
      <c r="A45" s="230"/>
      <c r="B45" s="156"/>
      <c r="C45" s="158"/>
      <c r="D45" s="233"/>
      <c r="E45" s="197"/>
      <c r="F45" s="156"/>
      <c r="G45" s="158"/>
      <c r="H45" s="209" t="s">
        <v>45</v>
      </c>
      <c r="I45" s="210"/>
      <c r="J45" s="209">
        <v>0.25</v>
      </c>
      <c r="K45" s="210"/>
      <c r="L45" s="209">
        <v>0.25</v>
      </c>
      <c r="M45" s="210"/>
      <c r="N45" s="209">
        <v>0.25</v>
      </c>
      <c r="O45" s="210"/>
      <c r="P45" s="209"/>
      <c r="Q45" s="210"/>
      <c r="R45" s="38">
        <v>1539199.5</v>
      </c>
    </row>
    <row r="46" spans="1:18" x14ac:dyDescent="0.3">
      <c r="A46" s="234"/>
      <c r="B46" s="235"/>
      <c r="C46" s="235"/>
      <c r="D46" s="235"/>
      <c r="E46" s="235"/>
      <c r="F46" s="235"/>
      <c r="G46" s="235"/>
      <c r="H46" s="235"/>
      <c r="I46" s="235"/>
      <c r="J46" s="235"/>
      <c r="K46" s="235"/>
      <c r="L46" s="235"/>
      <c r="M46" s="235"/>
      <c r="N46" s="235"/>
      <c r="O46" s="235"/>
      <c r="P46" s="235"/>
      <c r="Q46" s="235"/>
      <c r="R46" s="236"/>
    </row>
    <row r="47" spans="1:18" ht="30" customHeight="1" x14ac:dyDescent="0.3">
      <c r="A47" s="237" t="s">
        <v>46</v>
      </c>
      <c r="B47" s="238"/>
      <c r="C47" s="238"/>
      <c r="D47" s="238"/>
      <c r="E47" s="238"/>
      <c r="F47" s="239"/>
      <c r="G47" s="239"/>
      <c r="H47" s="239"/>
      <c r="I47" s="239"/>
      <c r="J47" s="239"/>
      <c r="K47" s="239"/>
      <c r="L47" s="239"/>
      <c r="M47" s="239"/>
      <c r="N47" s="239"/>
      <c r="O47" s="239"/>
      <c r="P47" s="239"/>
      <c r="Q47" s="239"/>
      <c r="R47" s="240"/>
    </row>
    <row r="48" spans="1:18" ht="17.25" customHeight="1" x14ac:dyDescent="0.3">
      <c r="A48" s="221" t="s">
        <v>47</v>
      </c>
      <c r="B48" s="222"/>
      <c r="C48" s="222"/>
      <c r="D48" s="222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3"/>
    </row>
    <row r="49" spans="1:18" ht="38.25" customHeight="1" x14ac:dyDescent="0.3">
      <c r="A49" s="224"/>
      <c r="B49" s="225"/>
      <c r="C49" s="225"/>
      <c r="D49" s="225"/>
      <c r="E49" s="226"/>
      <c r="F49" s="217" t="s">
        <v>48</v>
      </c>
      <c r="G49" s="218"/>
      <c r="H49" s="218"/>
      <c r="I49" s="209" t="s">
        <v>176</v>
      </c>
      <c r="J49" s="227"/>
      <c r="K49" s="227"/>
      <c r="L49" s="210"/>
      <c r="M49" s="209" t="s">
        <v>49</v>
      </c>
      <c r="N49" s="227"/>
      <c r="O49" s="227"/>
      <c r="P49" s="209" t="s">
        <v>176</v>
      </c>
      <c r="Q49" s="227"/>
      <c r="R49" s="210"/>
    </row>
    <row r="50" spans="1:18" ht="33.75" customHeight="1" x14ac:dyDescent="0.3">
      <c r="A50" s="15" t="s">
        <v>32</v>
      </c>
      <c r="B50" s="139" t="s">
        <v>33</v>
      </c>
      <c r="C50" s="141"/>
      <c r="D50" s="13" t="s">
        <v>34</v>
      </c>
      <c r="E50" s="19" t="s">
        <v>35</v>
      </c>
      <c r="F50" s="209" t="s">
        <v>36</v>
      </c>
      <c r="G50" s="210"/>
      <c r="H50" s="142"/>
      <c r="I50" s="144"/>
      <c r="J50" s="209" t="s">
        <v>27</v>
      </c>
      <c r="K50" s="210"/>
      <c r="L50" s="209" t="s">
        <v>28</v>
      </c>
      <c r="M50" s="210"/>
      <c r="N50" s="209" t="s">
        <v>29</v>
      </c>
      <c r="O50" s="210"/>
      <c r="P50" s="209" t="s">
        <v>30</v>
      </c>
      <c r="Q50" s="210"/>
      <c r="R50" s="20" t="s">
        <v>50</v>
      </c>
    </row>
    <row r="51" spans="1:18" x14ac:dyDescent="0.3">
      <c r="A51" s="327" t="s">
        <v>118</v>
      </c>
      <c r="B51" s="328" t="s">
        <v>76</v>
      </c>
      <c r="C51" s="329"/>
      <c r="D51" s="21"/>
      <c r="E51" s="207" t="s">
        <v>115</v>
      </c>
      <c r="F51" s="330" t="s">
        <v>117</v>
      </c>
      <c r="G51" s="331"/>
      <c r="H51" s="209" t="s">
        <v>41</v>
      </c>
      <c r="I51" s="210"/>
      <c r="J51" s="325">
        <v>1</v>
      </c>
      <c r="K51" s="326"/>
      <c r="L51" s="325">
        <v>1</v>
      </c>
      <c r="M51" s="326"/>
      <c r="N51" s="325">
        <v>1</v>
      </c>
      <c r="O51" s="326"/>
      <c r="P51" s="325">
        <v>1</v>
      </c>
      <c r="Q51" s="326"/>
      <c r="R51" s="49">
        <v>1</v>
      </c>
    </row>
    <row r="52" spans="1:18" x14ac:dyDescent="0.3">
      <c r="A52" s="242"/>
      <c r="B52" s="76"/>
      <c r="C52" s="307"/>
      <c r="D52" s="22"/>
      <c r="E52" s="208"/>
      <c r="F52" s="296"/>
      <c r="G52" s="298"/>
      <c r="H52" s="209" t="s">
        <v>42</v>
      </c>
      <c r="I52" s="210"/>
      <c r="J52" s="325">
        <v>1</v>
      </c>
      <c r="K52" s="326"/>
      <c r="L52" s="325">
        <v>1</v>
      </c>
      <c r="M52" s="326"/>
      <c r="N52" s="325">
        <v>1</v>
      </c>
      <c r="O52" s="326"/>
      <c r="P52" s="325">
        <v>1</v>
      </c>
      <c r="Q52" s="326"/>
      <c r="R52" s="49">
        <v>1</v>
      </c>
    </row>
    <row r="53" spans="1:18" x14ac:dyDescent="0.3">
      <c r="A53" s="242"/>
      <c r="B53" s="76"/>
      <c r="C53" s="307"/>
      <c r="D53" s="22" t="s">
        <v>117</v>
      </c>
      <c r="E53" s="207" t="s">
        <v>116</v>
      </c>
      <c r="F53" s="296"/>
      <c r="G53" s="298"/>
      <c r="H53" s="209" t="s">
        <v>44</v>
      </c>
      <c r="I53" s="210"/>
      <c r="J53" s="325">
        <v>1</v>
      </c>
      <c r="K53" s="326"/>
      <c r="L53" s="325">
        <v>1</v>
      </c>
      <c r="M53" s="326"/>
      <c r="N53" s="325">
        <v>1</v>
      </c>
      <c r="O53" s="326"/>
      <c r="P53" s="325">
        <v>1</v>
      </c>
      <c r="Q53" s="326"/>
      <c r="R53" s="49">
        <v>1</v>
      </c>
    </row>
    <row r="54" spans="1:18" x14ac:dyDescent="0.3">
      <c r="A54" s="242"/>
      <c r="B54" s="76"/>
      <c r="C54" s="307"/>
      <c r="D54" s="22"/>
      <c r="E54" s="197"/>
      <c r="F54" s="296"/>
      <c r="G54" s="298"/>
      <c r="H54" s="209" t="s">
        <v>45</v>
      </c>
      <c r="I54" s="210"/>
      <c r="J54" s="325">
        <v>1</v>
      </c>
      <c r="K54" s="326"/>
      <c r="L54" s="325">
        <v>1</v>
      </c>
      <c r="M54" s="326"/>
      <c r="N54" s="325">
        <v>1</v>
      </c>
      <c r="O54" s="326"/>
      <c r="P54" s="325">
        <v>1</v>
      </c>
      <c r="Q54" s="326"/>
      <c r="R54" s="49">
        <v>1</v>
      </c>
    </row>
    <row r="55" spans="1:18" x14ac:dyDescent="0.3">
      <c r="A55" s="221" t="s">
        <v>51</v>
      </c>
      <c r="B55" s="222"/>
      <c r="C55" s="222"/>
      <c r="D55" s="222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3"/>
    </row>
    <row r="56" spans="1:18" ht="25.5" customHeight="1" x14ac:dyDescent="0.3">
      <c r="A56" s="224"/>
      <c r="B56" s="225"/>
      <c r="C56" s="225"/>
      <c r="D56" s="225"/>
      <c r="E56" s="226"/>
      <c r="F56" s="217" t="s">
        <v>48</v>
      </c>
      <c r="G56" s="218"/>
      <c r="H56" s="218"/>
      <c r="I56" s="209"/>
      <c r="J56" s="227"/>
      <c r="K56" s="227"/>
      <c r="L56" s="210"/>
      <c r="M56" s="209" t="s">
        <v>49</v>
      </c>
      <c r="N56" s="227"/>
      <c r="O56" s="227"/>
      <c r="P56" s="209"/>
      <c r="Q56" s="227"/>
      <c r="R56" s="210"/>
    </row>
    <row r="57" spans="1:18" x14ac:dyDescent="0.3">
      <c r="A57" s="15" t="s">
        <v>32</v>
      </c>
      <c r="B57" s="139" t="s">
        <v>33</v>
      </c>
      <c r="C57" s="141"/>
      <c r="D57" s="13" t="s">
        <v>34</v>
      </c>
      <c r="E57" s="19" t="s">
        <v>35</v>
      </c>
      <c r="F57" s="209" t="s">
        <v>36</v>
      </c>
      <c r="G57" s="210"/>
      <c r="H57" s="142"/>
      <c r="I57" s="144"/>
      <c r="J57" s="209" t="s">
        <v>27</v>
      </c>
      <c r="K57" s="210"/>
      <c r="L57" s="209" t="s">
        <v>28</v>
      </c>
      <c r="M57" s="210"/>
      <c r="N57" s="209" t="s">
        <v>29</v>
      </c>
      <c r="O57" s="210"/>
      <c r="P57" s="209" t="s">
        <v>30</v>
      </c>
      <c r="Q57" s="210"/>
      <c r="R57" s="20" t="s">
        <v>50</v>
      </c>
    </row>
    <row r="58" spans="1:18" x14ac:dyDescent="0.3">
      <c r="A58" s="327" t="s">
        <v>119</v>
      </c>
      <c r="B58" s="136" t="s">
        <v>76</v>
      </c>
      <c r="C58" s="138"/>
      <c r="D58" s="21"/>
      <c r="E58" s="207" t="s">
        <v>115</v>
      </c>
      <c r="F58" s="330" t="s">
        <v>117</v>
      </c>
      <c r="G58" s="331"/>
      <c r="H58" s="209" t="s">
        <v>41</v>
      </c>
      <c r="I58" s="210"/>
      <c r="J58" s="325">
        <v>1</v>
      </c>
      <c r="K58" s="326"/>
      <c r="L58" s="325">
        <v>1</v>
      </c>
      <c r="M58" s="326"/>
      <c r="N58" s="325">
        <v>1</v>
      </c>
      <c r="O58" s="326"/>
      <c r="P58" s="325">
        <v>1</v>
      </c>
      <c r="Q58" s="326"/>
      <c r="R58" s="49">
        <v>1</v>
      </c>
    </row>
    <row r="59" spans="1:18" x14ac:dyDescent="0.3">
      <c r="A59" s="242"/>
      <c r="B59" s="332"/>
      <c r="C59" s="333"/>
      <c r="D59" s="22" t="s">
        <v>117</v>
      </c>
      <c r="E59" s="208"/>
      <c r="F59" s="296"/>
      <c r="G59" s="298"/>
      <c r="H59" s="209" t="s">
        <v>42</v>
      </c>
      <c r="I59" s="210"/>
      <c r="J59" s="325">
        <v>1</v>
      </c>
      <c r="K59" s="326"/>
      <c r="L59" s="325">
        <v>1</v>
      </c>
      <c r="M59" s="326"/>
      <c r="N59" s="325">
        <v>1</v>
      </c>
      <c r="O59" s="326"/>
      <c r="P59" s="325">
        <v>1</v>
      </c>
      <c r="Q59" s="326"/>
      <c r="R59" s="49">
        <v>1</v>
      </c>
    </row>
    <row r="60" spans="1:18" x14ac:dyDescent="0.3">
      <c r="A60" s="242"/>
      <c r="B60" s="332"/>
      <c r="C60" s="333"/>
      <c r="D60" s="22"/>
      <c r="E60" s="207" t="s">
        <v>116</v>
      </c>
      <c r="F60" s="296"/>
      <c r="G60" s="298"/>
      <c r="H60" s="209" t="s">
        <v>44</v>
      </c>
      <c r="I60" s="210"/>
      <c r="J60" s="325">
        <v>1</v>
      </c>
      <c r="K60" s="326"/>
      <c r="L60" s="325">
        <v>1</v>
      </c>
      <c r="M60" s="326"/>
      <c r="N60" s="325">
        <v>1</v>
      </c>
      <c r="O60" s="326"/>
      <c r="P60" s="325">
        <v>1</v>
      </c>
      <c r="Q60" s="326"/>
      <c r="R60" s="49">
        <v>1</v>
      </c>
    </row>
    <row r="61" spans="1:18" x14ac:dyDescent="0.3">
      <c r="A61" s="242"/>
      <c r="B61" s="139"/>
      <c r="C61" s="141"/>
      <c r="D61" s="22"/>
      <c r="E61" s="197"/>
      <c r="F61" s="296"/>
      <c r="G61" s="298"/>
      <c r="H61" s="209" t="s">
        <v>45</v>
      </c>
      <c r="I61" s="210"/>
      <c r="J61" s="325">
        <v>1</v>
      </c>
      <c r="K61" s="326"/>
      <c r="L61" s="325">
        <v>1</v>
      </c>
      <c r="M61" s="326"/>
      <c r="N61" s="325">
        <v>1</v>
      </c>
      <c r="O61" s="326"/>
      <c r="P61" s="325">
        <v>1</v>
      </c>
      <c r="Q61" s="326"/>
      <c r="R61" s="49">
        <v>1</v>
      </c>
    </row>
    <row r="62" spans="1:18" x14ac:dyDescent="0.3">
      <c r="A62" s="221" t="s">
        <v>52</v>
      </c>
      <c r="B62" s="222"/>
      <c r="C62" s="222"/>
      <c r="D62" s="222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3"/>
    </row>
    <row r="63" spans="1:18" ht="48.75" customHeight="1" x14ac:dyDescent="0.3">
      <c r="A63" s="256" t="s">
        <v>54</v>
      </c>
      <c r="B63" s="257"/>
      <c r="C63" s="257"/>
      <c r="D63" s="23"/>
      <c r="E63" s="256" t="s">
        <v>55</v>
      </c>
      <c r="F63" s="257"/>
      <c r="G63" s="257"/>
      <c r="H63" s="257"/>
      <c r="I63" s="257"/>
      <c r="J63" s="257"/>
      <c r="K63" s="257"/>
      <c r="L63" s="258" t="s">
        <v>56</v>
      </c>
      <c r="M63" s="259"/>
      <c r="N63" s="259"/>
      <c r="O63" s="259"/>
      <c r="P63" s="258" t="s">
        <v>57</v>
      </c>
      <c r="Q63" s="259"/>
      <c r="R63" s="259"/>
    </row>
    <row r="64" spans="1:18" x14ac:dyDescent="0.3">
      <c r="A64" s="260" t="s">
        <v>106</v>
      </c>
      <c r="B64" s="261"/>
      <c r="C64" s="262"/>
      <c r="D64" s="24"/>
      <c r="E64" s="269" t="s">
        <v>107</v>
      </c>
      <c r="F64" s="270"/>
      <c r="G64" s="270"/>
      <c r="H64" s="270"/>
      <c r="I64" s="270"/>
      <c r="J64" s="270"/>
      <c r="K64" s="270"/>
      <c r="L64" s="271">
        <v>42005</v>
      </c>
      <c r="M64" s="272"/>
      <c r="N64" s="272"/>
      <c r="O64" s="273"/>
      <c r="P64" s="271">
        <v>42369</v>
      </c>
      <c r="Q64" s="272"/>
      <c r="R64" s="273"/>
    </row>
    <row r="65" spans="1:18" x14ac:dyDescent="0.3">
      <c r="A65" s="263"/>
      <c r="B65" s="264"/>
      <c r="C65" s="265"/>
      <c r="D65" s="24"/>
      <c r="E65" s="274" t="s">
        <v>108</v>
      </c>
      <c r="F65" s="275"/>
      <c r="G65" s="275"/>
      <c r="H65" s="275"/>
      <c r="I65" s="275"/>
      <c r="J65" s="275"/>
      <c r="K65" s="276"/>
      <c r="L65" s="271">
        <v>42005</v>
      </c>
      <c r="M65" s="272"/>
      <c r="N65" s="272"/>
      <c r="O65" s="273"/>
      <c r="P65" s="271">
        <v>42369</v>
      </c>
      <c r="Q65" s="272"/>
      <c r="R65" s="273"/>
    </row>
    <row r="66" spans="1:18" x14ac:dyDescent="0.3">
      <c r="A66" s="266"/>
      <c r="B66" s="267"/>
      <c r="C66" s="268"/>
      <c r="D66" s="24"/>
      <c r="E66" s="274" t="s">
        <v>159</v>
      </c>
      <c r="F66" s="275"/>
      <c r="G66" s="275"/>
      <c r="H66" s="275"/>
      <c r="I66" s="275"/>
      <c r="J66" s="275"/>
      <c r="K66" s="276"/>
      <c r="L66" s="271">
        <v>42005</v>
      </c>
      <c r="M66" s="272"/>
      <c r="N66" s="272"/>
      <c r="O66" s="273"/>
      <c r="P66" s="271">
        <v>42369</v>
      </c>
      <c r="Q66" s="272"/>
      <c r="R66" s="273"/>
    </row>
    <row r="67" spans="1:18" x14ac:dyDescent="0.3">
      <c r="A67" s="260" t="s">
        <v>163</v>
      </c>
      <c r="B67" s="261"/>
      <c r="C67" s="262"/>
      <c r="D67" s="24"/>
      <c r="E67" s="269" t="s">
        <v>160</v>
      </c>
      <c r="F67" s="270"/>
      <c r="G67" s="270"/>
      <c r="H67" s="270"/>
      <c r="I67" s="270"/>
      <c r="J67" s="270"/>
      <c r="K67" s="270"/>
      <c r="L67" s="271">
        <v>42005</v>
      </c>
      <c r="M67" s="272"/>
      <c r="N67" s="272"/>
      <c r="O67" s="273"/>
      <c r="P67" s="271">
        <v>42369</v>
      </c>
      <c r="Q67" s="272"/>
      <c r="R67" s="273"/>
    </row>
    <row r="68" spans="1:18" x14ac:dyDescent="0.3">
      <c r="A68" s="263"/>
      <c r="B68" s="264"/>
      <c r="C68" s="265"/>
      <c r="D68" s="25"/>
      <c r="E68" s="274" t="s">
        <v>161</v>
      </c>
      <c r="F68" s="277"/>
      <c r="G68" s="277"/>
      <c r="H68" s="277"/>
      <c r="I68" s="277"/>
      <c r="J68" s="277"/>
      <c r="K68" s="278"/>
      <c r="L68" s="271">
        <v>42005</v>
      </c>
      <c r="M68" s="272"/>
      <c r="N68" s="272"/>
      <c r="O68" s="273"/>
      <c r="P68" s="271">
        <v>42369</v>
      </c>
      <c r="Q68" s="272"/>
      <c r="R68" s="273"/>
    </row>
    <row r="69" spans="1:18" x14ac:dyDescent="0.3">
      <c r="A69" s="266"/>
      <c r="B69" s="267"/>
      <c r="C69" s="268"/>
      <c r="D69" s="25"/>
      <c r="E69" s="274" t="s">
        <v>162</v>
      </c>
      <c r="F69" s="277"/>
      <c r="G69" s="277"/>
      <c r="H69" s="277"/>
      <c r="I69" s="277"/>
      <c r="J69" s="277"/>
      <c r="K69" s="278"/>
      <c r="L69" s="271">
        <v>42005</v>
      </c>
      <c r="M69" s="272"/>
      <c r="N69" s="272"/>
      <c r="O69" s="273"/>
      <c r="P69" s="271">
        <v>42369</v>
      </c>
      <c r="Q69" s="272"/>
      <c r="R69" s="273"/>
    </row>
    <row r="70" spans="1:18" x14ac:dyDescent="0.3">
      <c r="A70" s="260" t="s">
        <v>164</v>
      </c>
      <c r="B70" s="261"/>
      <c r="C70" s="262"/>
      <c r="D70" s="24"/>
      <c r="E70" s="269" t="s">
        <v>165</v>
      </c>
      <c r="F70" s="270"/>
      <c r="G70" s="270"/>
      <c r="H70" s="270"/>
      <c r="I70" s="270"/>
      <c r="J70" s="270"/>
      <c r="K70" s="270"/>
      <c r="L70" s="271">
        <v>42005</v>
      </c>
      <c r="M70" s="272"/>
      <c r="N70" s="272"/>
      <c r="O70" s="273"/>
      <c r="P70" s="271">
        <v>42369</v>
      </c>
      <c r="Q70" s="272"/>
      <c r="R70" s="273"/>
    </row>
    <row r="71" spans="1:18" x14ac:dyDescent="0.3">
      <c r="A71" s="263"/>
      <c r="B71" s="264"/>
      <c r="C71" s="265"/>
      <c r="D71" s="24"/>
      <c r="E71" s="269" t="s">
        <v>166</v>
      </c>
      <c r="F71" s="270"/>
      <c r="G71" s="270"/>
      <c r="H71" s="270"/>
      <c r="I71" s="270"/>
      <c r="J71" s="270"/>
      <c r="K71" s="270"/>
      <c r="L71" s="271">
        <v>42005</v>
      </c>
      <c r="M71" s="272"/>
      <c r="N71" s="272"/>
      <c r="O71" s="273"/>
      <c r="P71" s="271">
        <v>42369</v>
      </c>
      <c r="Q71" s="272"/>
      <c r="R71" s="273"/>
    </row>
    <row r="72" spans="1:18" x14ac:dyDescent="0.3">
      <c r="A72" s="266"/>
      <c r="B72" s="267"/>
      <c r="C72" s="268"/>
      <c r="D72" s="24"/>
      <c r="E72" s="274" t="s">
        <v>58</v>
      </c>
      <c r="F72" s="277"/>
      <c r="G72" s="277"/>
      <c r="H72" s="277"/>
      <c r="I72" s="277"/>
      <c r="J72" s="277"/>
      <c r="K72" s="278"/>
      <c r="L72" s="280"/>
      <c r="M72" s="272"/>
      <c r="N72" s="272"/>
      <c r="O72" s="273"/>
      <c r="P72" s="280"/>
      <c r="Q72" s="272"/>
      <c r="R72" s="273"/>
    </row>
    <row r="73" spans="1:18" x14ac:dyDescent="0.3">
      <c r="A73" s="334"/>
      <c r="B73" s="335"/>
      <c r="C73" s="335"/>
      <c r="D73" s="335"/>
      <c r="E73" s="335"/>
      <c r="F73" s="335"/>
      <c r="G73" s="335"/>
      <c r="H73" s="335"/>
      <c r="I73" s="335"/>
      <c r="J73" s="335"/>
      <c r="K73" s="335"/>
      <c r="L73" s="335"/>
      <c r="M73" s="335"/>
      <c r="N73" s="335"/>
      <c r="O73" s="335"/>
      <c r="P73" s="335"/>
      <c r="Q73" s="335"/>
      <c r="R73" s="336"/>
    </row>
    <row r="74" spans="1:18" ht="38.25" customHeight="1" x14ac:dyDescent="0.3">
      <c r="A74" s="256" t="s">
        <v>60</v>
      </c>
      <c r="B74" s="256"/>
      <c r="C74" s="256"/>
      <c r="D74" s="26" t="s">
        <v>61</v>
      </c>
      <c r="E74" s="256" t="s">
        <v>62</v>
      </c>
      <c r="F74" s="256"/>
      <c r="G74" s="256"/>
      <c r="H74" s="256"/>
      <c r="I74" s="256"/>
      <c r="J74" s="256"/>
      <c r="K74" s="256"/>
      <c r="L74" s="281" t="s">
        <v>61</v>
      </c>
      <c r="M74" s="272"/>
      <c r="N74" s="272"/>
      <c r="O74" s="272"/>
      <c r="P74" s="272"/>
      <c r="Q74" s="272"/>
      <c r="R74" s="273"/>
    </row>
    <row r="75" spans="1:18" x14ac:dyDescent="0.3">
      <c r="A75" s="279" t="s">
        <v>152</v>
      </c>
      <c r="B75" s="275"/>
      <c r="C75" s="276"/>
      <c r="D75" s="24"/>
      <c r="E75" s="279" t="s">
        <v>109</v>
      </c>
      <c r="F75" s="275"/>
      <c r="G75" s="275"/>
      <c r="H75" s="275"/>
      <c r="I75" s="275"/>
      <c r="J75" s="275"/>
      <c r="K75" s="276"/>
      <c r="L75" s="280"/>
      <c r="M75" s="272"/>
      <c r="N75" s="272"/>
      <c r="O75" s="272"/>
      <c r="P75" s="272"/>
      <c r="Q75" s="272"/>
      <c r="R75" s="273"/>
    </row>
    <row r="76" spans="1:18" x14ac:dyDescent="0.3">
      <c r="A76" s="296"/>
      <c r="B76" s="297"/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8"/>
    </row>
    <row r="77" spans="1:18" ht="16.5" customHeight="1" x14ac:dyDescent="0.3">
      <c r="A77" s="299" t="s">
        <v>64</v>
      </c>
      <c r="B77" s="27" t="s">
        <v>65</v>
      </c>
      <c r="C77" s="257" t="s">
        <v>255</v>
      </c>
      <c r="D77" s="257"/>
      <c r="E77" s="257"/>
      <c r="F77" s="257"/>
      <c r="G77" s="257"/>
      <c r="H77" s="257"/>
      <c r="I77" s="257"/>
      <c r="J77" s="257"/>
      <c r="K77" s="257"/>
      <c r="L77" s="257"/>
      <c r="M77" s="257"/>
      <c r="N77" s="257"/>
      <c r="O77" s="257"/>
      <c r="P77" s="257"/>
      <c r="Q77" s="257"/>
      <c r="R77" s="257"/>
    </row>
    <row r="78" spans="1:18" ht="16.5" customHeight="1" x14ac:dyDescent="0.3">
      <c r="A78" s="300"/>
      <c r="B78" s="27" t="s">
        <v>66</v>
      </c>
      <c r="C78" s="302" t="s">
        <v>254</v>
      </c>
      <c r="D78" s="302"/>
      <c r="E78" s="302"/>
      <c r="F78" s="302"/>
      <c r="G78" s="302"/>
      <c r="H78" s="302"/>
      <c r="I78" s="302"/>
      <c r="J78" s="302"/>
      <c r="K78" s="302"/>
      <c r="L78" s="302"/>
      <c r="M78" s="302"/>
      <c r="N78" s="302"/>
      <c r="O78" s="302"/>
      <c r="P78" s="302"/>
      <c r="Q78" s="302"/>
      <c r="R78" s="302"/>
    </row>
    <row r="79" spans="1:18" x14ac:dyDescent="0.3">
      <c r="A79" s="300"/>
      <c r="B79" s="303" t="s">
        <v>67</v>
      </c>
      <c r="C79" s="302" t="s">
        <v>253</v>
      </c>
      <c r="D79" s="302"/>
      <c r="E79" s="302"/>
      <c r="F79" s="302"/>
      <c r="G79" s="302"/>
      <c r="H79" s="302"/>
      <c r="I79" s="302"/>
      <c r="J79" s="302"/>
      <c r="K79" s="302"/>
      <c r="L79" s="302"/>
      <c r="M79" s="302"/>
      <c r="N79" s="302"/>
      <c r="O79" s="302"/>
      <c r="P79" s="302"/>
      <c r="Q79" s="302"/>
      <c r="R79" s="302"/>
    </row>
    <row r="80" spans="1:18" x14ac:dyDescent="0.3">
      <c r="A80" s="301"/>
      <c r="B80" s="304"/>
      <c r="C80" s="302"/>
      <c r="D80" s="302"/>
      <c r="E80" s="302"/>
      <c r="F80" s="302"/>
      <c r="G80" s="302"/>
      <c r="H80" s="302"/>
      <c r="I80" s="302"/>
      <c r="J80" s="302"/>
      <c r="K80" s="302"/>
      <c r="L80" s="302"/>
      <c r="M80" s="302"/>
      <c r="N80" s="302"/>
      <c r="O80" s="302"/>
      <c r="P80" s="302"/>
      <c r="Q80" s="302"/>
      <c r="R80" s="302"/>
    </row>
    <row r="82" spans="1:17" x14ac:dyDescent="0.3">
      <c r="A82" s="28" t="s">
        <v>68</v>
      </c>
    </row>
    <row r="84" spans="1:17" x14ac:dyDescent="0.3">
      <c r="A84" s="41" t="s">
        <v>69</v>
      </c>
      <c r="B84" s="41">
        <v>1000</v>
      </c>
      <c r="C84" s="41">
        <v>2000</v>
      </c>
      <c r="D84" s="41">
        <v>3000</v>
      </c>
      <c r="E84" s="41">
        <v>4000</v>
      </c>
      <c r="F84" s="282">
        <v>5000</v>
      </c>
      <c r="G84" s="282"/>
      <c r="H84" s="282"/>
      <c r="I84" s="282">
        <v>6000</v>
      </c>
      <c r="J84" s="282"/>
      <c r="K84" s="283"/>
      <c r="L84" s="283">
        <v>7000</v>
      </c>
      <c r="M84" s="284"/>
      <c r="N84" s="285"/>
      <c r="O84" s="286" t="s">
        <v>70</v>
      </c>
      <c r="P84" s="287"/>
      <c r="Q84" s="287"/>
    </row>
    <row r="85" spans="1:17" ht="21" customHeight="1" x14ac:dyDescent="0.3">
      <c r="A85" s="29" t="s">
        <v>256</v>
      </c>
      <c r="B85" s="36">
        <v>1289500</v>
      </c>
      <c r="C85" s="36">
        <v>547900</v>
      </c>
      <c r="D85" s="36">
        <v>305000</v>
      </c>
      <c r="E85" s="36"/>
      <c r="F85" s="288">
        <v>106000</v>
      </c>
      <c r="G85" s="289"/>
      <c r="H85" s="290"/>
      <c r="I85" s="288">
        <v>2695999.69</v>
      </c>
      <c r="J85" s="289"/>
      <c r="K85" s="289"/>
      <c r="L85" s="341"/>
      <c r="M85" s="342"/>
      <c r="N85" s="343"/>
      <c r="O85" s="337">
        <f>SUM(B85:N85)</f>
        <v>4944399.6899999995</v>
      </c>
      <c r="P85" s="338"/>
      <c r="Q85" s="338"/>
    </row>
    <row r="86" spans="1:17" x14ac:dyDescent="0.3">
      <c r="A86" s="29" t="s">
        <v>257</v>
      </c>
      <c r="B86" s="36">
        <v>1541500</v>
      </c>
      <c r="C86" s="36">
        <v>280000</v>
      </c>
      <c r="D86" s="36">
        <v>144600</v>
      </c>
      <c r="E86" s="36"/>
      <c r="F86" s="288">
        <v>26000</v>
      </c>
      <c r="G86" s="289"/>
      <c r="H86" s="290"/>
      <c r="I86" s="288"/>
      <c r="J86" s="289"/>
      <c r="K86" s="289"/>
      <c r="L86" s="291"/>
      <c r="M86" s="292"/>
      <c r="N86" s="293"/>
      <c r="O86" s="337">
        <f t="shared" ref="O86:O87" si="0">SUM(B86:N86)</f>
        <v>1992100</v>
      </c>
      <c r="P86" s="338"/>
      <c r="Q86" s="338"/>
    </row>
    <row r="87" spans="1:17" x14ac:dyDescent="0.3">
      <c r="A87" s="29" t="s">
        <v>258</v>
      </c>
      <c r="B87" s="36">
        <v>648140</v>
      </c>
      <c r="C87" s="36">
        <v>276000</v>
      </c>
      <c r="D87" s="36">
        <v>42400</v>
      </c>
      <c r="E87" s="36">
        <v>266000</v>
      </c>
      <c r="F87" s="288">
        <v>40000</v>
      </c>
      <c r="G87" s="289"/>
      <c r="H87" s="290"/>
      <c r="I87" s="288"/>
      <c r="J87" s="289"/>
      <c r="K87" s="289"/>
      <c r="L87" s="291"/>
      <c r="M87" s="292"/>
      <c r="N87" s="293"/>
      <c r="O87" s="337">
        <f t="shared" si="0"/>
        <v>1272540</v>
      </c>
      <c r="P87" s="338"/>
      <c r="Q87" s="338"/>
    </row>
    <row r="88" spans="1:17" x14ac:dyDescent="0.3">
      <c r="A88" s="29"/>
      <c r="B88" s="36"/>
      <c r="C88" s="36"/>
      <c r="D88" s="36"/>
      <c r="E88" s="36"/>
      <c r="F88" s="288"/>
      <c r="G88" s="289"/>
      <c r="H88" s="290"/>
      <c r="I88" s="288"/>
      <c r="J88" s="289"/>
      <c r="K88" s="289"/>
      <c r="L88" s="291"/>
      <c r="M88" s="292"/>
      <c r="N88" s="293"/>
      <c r="O88" s="337"/>
      <c r="P88" s="338"/>
      <c r="Q88" s="338"/>
    </row>
    <row r="89" spans="1:17" x14ac:dyDescent="0.3">
      <c r="A89" s="29"/>
      <c r="B89" s="36"/>
      <c r="C89" s="36"/>
      <c r="D89" s="36"/>
      <c r="E89" s="36"/>
      <c r="F89" s="288"/>
      <c r="G89" s="289"/>
      <c r="H89" s="290"/>
      <c r="I89" s="288"/>
      <c r="J89" s="289"/>
      <c r="K89" s="289"/>
      <c r="L89" s="291"/>
      <c r="M89" s="292"/>
      <c r="N89" s="293"/>
      <c r="O89" s="337"/>
      <c r="P89" s="338"/>
      <c r="Q89" s="338"/>
    </row>
    <row r="90" spans="1:17" x14ac:dyDescent="0.3">
      <c r="A90" s="39" t="s">
        <v>50</v>
      </c>
      <c r="B90" s="42">
        <f>SUM(B85:B87)</f>
        <v>3479140</v>
      </c>
      <c r="C90" s="42">
        <f>SUM(C85:C87)</f>
        <v>1103900</v>
      </c>
      <c r="D90" s="42">
        <f>SUM(D85:D87)</f>
        <v>492000</v>
      </c>
      <c r="E90" s="42">
        <f>SUM(E87)</f>
        <v>266000</v>
      </c>
      <c r="F90" s="339">
        <f>SUM(F85:H87)</f>
        <v>172000</v>
      </c>
      <c r="G90" s="284"/>
      <c r="H90" s="285"/>
      <c r="I90" s="339">
        <f>SUM(I85)</f>
        <v>2695999.69</v>
      </c>
      <c r="J90" s="284"/>
      <c r="K90" s="284"/>
      <c r="L90" s="283"/>
      <c r="M90" s="284"/>
      <c r="N90" s="285"/>
      <c r="O90" s="340">
        <f>SUM(O85:Q89)</f>
        <v>8209039.6899999995</v>
      </c>
      <c r="P90" s="287"/>
      <c r="Q90" s="287"/>
    </row>
    <row r="92" spans="1:17" s="54" customFormat="1" x14ac:dyDescent="0.3">
      <c r="C92" s="53"/>
      <c r="D92" s="53"/>
      <c r="E92" s="53"/>
      <c r="F92" s="53"/>
      <c r="G92" s="53"/>
      <c r="H92" s="53"/>
      <c r="I92" s="53"/>
    </row>
    <row r="93" spans="1:17" s="54" customFormat="1" x14ac:dyDescent="0.3">
      <c r="C93" s="118" t="s">
        <v>248</v>
      </c>
      <c r="D93" s="118"/>
      <c r="E93" s="118"/>
      <c r="F93" s="118"/>
      <c r="G93" s="118"/>
      <c r="H93" s="118"/>
      <c r="I93" s="118"/>
    </row>
    <row r="94" spans="1:17" s="54" customFormat="1" x14ac:dyDescent="0.3">
      <c r="C94" s="118" t="s">
        <v>259</v>
      </c>
      <c r="D94" s="118"/>
      <c r="E94" s="118"/>
      <c r="F94" s="118"/>
      <c r="G94" s="118"/>
      <c r="H94" s="118"/>
      <c r="I94"/>
    </row>
  </sheetData>
  <mergeCells count="238">
    <mergeCell ref="C93:I93"/>
    <mergeCell ref="C94:H94"/>
    <mergeCell ref="L52:M52"/>
    <mergeCell ref="L53:M53"/>
    <mergeCell ref="L54:M54"/>
    <mergeCell ref="N52:O52"/>
    <mergeCell ref="N53:O53"/>
    <mergeCell ref="N54:O54"/>
    <mergeCell ref="J52:K52"/>
    <mergeCell ref="J59:K59"/>
    <mergeCell ref="L59:M59"/>
    <mergeCell ref="N59:O59"/>
    <mergeCell ref="F90:H90"/>
    <mergeCell ref="I90:K90"/>
    <mergeCell ref="L90:N90"/>
    <mergeCell ref="O90:Q90"/>
    <mergeCell ref="F85:H85"/>
    <mergeCell ref="I85:K85"/>
    <mergeCell ref="L85:N85"/>
    <mergeCell ref="O85:Q85"/>
    <mergeCell ref="A76:R76"/>
    <mergeCell ref="A77:A80"/>
    <mergeCell ref="C77:R77"/>
    <mergeCell ref="C78:R78"/>
    <mergeCell ref="J38:K38"/>
    <mergeCell ref="L38:M38"/>
    <mergeCell ref="N38:O38"/>
    <mergeCell ref="P38:Q38"/>
    <mergeCell ref="F88:H88"/>
    <mergeCell ref="I88:K88"/>
    <mergeCell ref="L88:N88"/>
    <mergeCell ref="O88:Q88"/>
    <mergeCell ref="F89:H89"/>
    <mergeCell ref="I89:K89"/>
    <mergeCell ref="L89:N89"/>
    <mergeCell ref="O89:Q89"/>
    <mergeCell ref="F86:H86"/>
    <mergeCell ref="I86:K86"/>
    <mergeCell ref="L86:N86"/>
    <mergeCell ref="O86:Q86"/>
    <mergeCell ref="F87:H87"/>
    <mergeCell ref="I87:K87"/>
    <mergeCell ref="L87:N87"/>
    <mergeCell ref="O87:Q87"/>
    <mergeCell ref="F84:H84"/>
    <mergeCell ref="I84:K84"/>
    <mergeCell ref="L84:N84"/>
    <mergeCell ref="O84:Q84"/>
    <mergeCell ref="B79:B80"/>
    <mergeCell ref="C79:R80"/>
    <mergeCell ref="A73:R73"/>
    <mergeCell ref="A74:C74"/>
    <mergeCell ref="E74:K74"/>
    <mergeCell ref="L74:R74"/>
    <mergeCell ref="A75:C75"/>
    <mergeCell ref="E75:K75"/>
    <mergeCell ref="L75:R75"/>
    <mergeCell ref="A70:C72"/>
    <mergeCell ref="E70:K70"/>
    <mergeCell ref="L70:O70"/>
    <mergeCell ref="P70:R70"/>
    <mergeCell ref="E72:K72"/>
    <mergeCell ref="L72:O72"/>
    <mergeCell ref="P72:R72"/>
    <mergeCell ref="E71:K71"/>
    <mergeCell ref="L71:O71"/>
    <mergeCell ref="P71:R71"/>
    <mergeCell ref="A67:C69"/>
    <mergeCell ref="E67:K67"/>
    <mergeCell ref="L67:O67"/>
    <mergeCell ref="P67:R67"/>
    <mergeCell ref="E68:K68"/>
    <mergeCell ref="L68:O68"/>
    <mergeCell ref="P68:R68"/>
    <mergeCell ref="E69:K69"/>
    <mergeCell ref="L69:O69"/>
    <mergeCell ref="P69:R69"/>
    <mergeCell ref="A63:C63"/>
    <mergeCell ref="E63:K63"/>
    <mergeCell ref="L63:O63"/>
    <mergeCell ref="P63:R63"/>
    <mergeCell ref="A64:C66"/>
    <mergeCell ref="E64:K64"/>
    <mergeCell ref="L64:O64"/>
    <mergeCell ref="P64:R64"/>
    <mergeCell ref="E65:K65"/>
    <mergeCell ref="L65:O65"/>
    <mergeCell ref="P65:R65"/>
    <mergeCell ref="E66:K66"/>
    <mergeCell ref="L66:O66"/>
    <mergeCell ref="P66:R66"/>
    <mergeCell ref="A62:R62"/>
    <mergeCell ref="P60:Q60"/>
    <mergeCell ref="H61:I61"/>
    <mergeCell ref="P61:Q61"/>
    <mergeCell ref="J60:K60"/>
    <mergeCell ref="L60:M60"/>
    <mergeCell ref="N60:O60"/>
    <mergeCell ref="J61:K61"/>
    <mergeCell ref="L61:M61"/>
    <mergeCell ref="N61:O61"/>
    <mergeCell ref="P57:Q57"/>
    <mergeCell ref="A58:A61"/>
    <mergeCell ref="B58:C61"/>
    <mergeCell ref="E58:E59"/>
    <mergeCell ref="F58:G61"/>
    <mergeCell ref="H58:I58"/>
    <mergeCell ref="J58:K58"/>
    <mergeCell ref="L58:M58"/>
    <mergeCell ref="N58:O58"/>
    <mergeCell ref="P58:Q58"/>
    <mergeCell ref="B57:C57"/>
    <mergeCell ref="F57:G57"/>
    <mergeCell ref="H57:I57"/>
    <mergeCell ref="J57:K57"/>
    <mergeCell ref="L57:M57"/>
    <mergeCell ref="N57:O57"/>
    <mergeCell ref="H59:I59"/>
    <mergeCell ref="P59:Q59"/>
    <mergeCell ref="E60:E61"/>
    <mergeCell ref="H60:I60"/>
    <mergeCell ref="A55:R55"/>
    <mergeCell ref="A56:E56"/>
    <mergeCell ref="F56:H56"/>
    <mergeCell ref="I56:L56"/>
    <mergeCell ref="M56:O56"/>
    <mergeCell ref="P56:R56"/>
    <mergeCell ref="P53:Q53"/>
    <mergeCell ref="H54:I54"/>
    <mergeCell ref="P54:Q54"/>
    <mergeCell ref="A51:A54"/>
    <mergeCell ref="B51:C54"/>
    <mergeCell ref="E51:E52"/>
    <mergeCell ref="F51:G54"/>
    <mergeCell ref="H51:I51"/>
    <mergeCell ref="J51:K51"/>
    <mergeCell ref="L51:M51"/>
    <mergeCell ref="N51:O51"/>
    <mergeCell ref="P51:Q51"/>
    <mergeCell ref="H52:I52"/>
    <mergeCell ref="P52:Q52"/>
    <mergeCell ref="E53:E54"/>
    <mergeCell ref="H53:I53"/>
    <mergeCell ref="J53:K53"/>
    <mergeCell ref="J54:K54"/>
    <mergeCell ref="A46:R46"/>
    <mergeCell ref="A47:R47"/>
    <mergeCell ref="A48:R48"/>
    <mergeCell ref="A49:E49"/>
    <mergeCell ref="F49:H49"/>
    <mergeCell ref="I49:L49"/>
    <mergeCell ref="M49:O49"/>
    <mergeCell ref="P49:R49"/>
    <mergeCell ref="P50:Q50"/>
    <mergeCell ref="B50:C50"/>
    <mergeCell ref="F50:G50"/>
    <mergeCell ref="H50:I50"/>
    <mergeCell ref="J50:K50"/>
    <mergeCell ref="L50:M50"/>
    <mergeCell ref="N50:O50"/>
    <mergeCell ref="P42:Q42"/>
    <mergeCell ref="H43:I43"/>
    <mergeCell ref="E44:E45"/>
    <mergeCell ref="H44:I44"/>
    <mergeCell ref="H45:I45"/>
    <mergeCell ref="J45:K45"/>
    <mergeCell ref="L45:M45"/>
    <mergeCell ref="N45:O45"/>
    <mergeCell ref="P45:Q45"/>
    <mergeCell ref="A42:A45"/>
    <mergeCell ref="B42:C45"/>
    <mergeCell ref="D42:D45"/>
    <mergeCell ref="E42:E43"/>
    <mergeCell ref="F42:G45"/>
    <mergeCell ref="H42:I42"/>
    <mergeCell ref="J42:K42"/>
    <mergeCell ref="L42:M42"/>
    <mergeCell ref="N42:O42"/>
    <mergeCell ref="A38:A41"/>
    <mergeCell ref="B38:C41"/>
    <mergeCell ref="D38:D41"/>
    <mergeCell ref="E38:E39"/>
    <mergeCell ref="F38:G41"/>
    <mergeCell ref="H38:I38"/>
    <mergeCell ref="H39:I39"/>
    <mergeCell ref="E40:E41"/>
    <mergeCell ref="H40:I40"/>
    <mergeCell ref="H41:I41"/>
    <mergeCell ref="A31:R31"/>
    <mergeCell ref="A32:A34"/>
    <mergeCell ref="B32:R33"/>
    <mergeCell ref="B34:R34"/>
    <mergeCell ref="A35:R35"/>
    <mergeCell ref="A36:G36"/>
    <mergeCell ref="H36:I37"/>
    <mergeCell ref="J36:K37"/>
    <mergeCell ref="L36:M37"/>
    <mergeCell ref="N36:O37"/>
    <mergeCell ref="P36:Q37"/>
    <mergeCell ref="R36:R37"/>
    <mergeCell ref="B37:C37"/>
    <mergeCell ref="F37:G37"/>
    <mergeCell ref="A26:B26"/>
    <mergeCell ref="E26:G26"/>
    <mergeCell ref="H26:R26"/>
    <mergeCell ref="A27:R27"/>
    <mergeCell ref="A28:A30"/>
    <mergeCell ref="B30:R30"/>
    <mergeCell ref="A23:B23"/>
    <mergeCell ref="F23:G23"/>
    <mergeCell ref="H23:J23"/>
    <mergeCell ref="K23:M23"/>
    <mergeCell ref="A24:B24"/>
    <mergeCell ref="C24:R24"/>
    <mergeCell ref="A19:R19"/>
    <mergeCell ref="A20:B20"/>
    <mergeCell ref="C20:R20"/>
    <mergeCell ref="A21:B21"/>
    <mergeCell ref="C21:R21"/>
    <mergeCell ref="A22:B22"/>
    <mergeCell ref="C22:R22"/>
    <mergeCell ref="A14:A15"/>
    <mergeCell ref="B14:R15"/>
    <mergeCell ref="B16:R16"/>
    <mergeCell ref="A17:A18"/>
    <mergeCell ref="B17:E18"/>
    <mergeCell ref="F17:K18"/>
    <mergeCell ref="L17:R18"/>
    <mergeCell ref="A5:R5"/>
    <mergeCell ref="A6:R6"/>
    <mergeCell ref="A7:A9"/>
    <mergeCell ref="B7:R9"/>
    <mergeCell ref="A10:A13"/>
    <mergeCell ref="B10:R13"/>
    <mergeCell ref="A1:R1"/>
    <mergeCell ref="A2:R2"/>
    <mergeCell ref="A3:R3"/>
    <mergeCell ref="A4:R4"/>
  </mergeCells>
  <pageMargins left="0.70866141732283472" right="0.70866141732283472" top="0.74803149606299213" bottom="0.74803149606299213" header="0.31496062992125984" footer="0.31496062992125984"/>
  <pageSetup scale="62" fitToHeight="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3"/>
  <sheetViews>
    <sheetView tabSelected="1" view="pageBreakPreview" zoomScale="90" zoomScaleNormal="100" zoomScaleSheetLayoutView="90" workbookViewId="0">
      <selection sqref="A1:R1"/>
    </sheetView>
  </sheetViews>
  <sheetFormatPr baseColWidth="10" defaultColWidth="9.109375" defaultRowHeight="14.4" x14ac:dyDescent="0.3"/>
  <cols>
    <col min="1" max="1" width="25" customWidth="1"/>
    <col min="2" max="2" width="17.44140625" customWidth="1"/>
    <col min="3" max="3" width="14" customWidth="1"/>
    <col min="4" max="4" width="18.44140625" customWidth="1"/>
    <col min="5" max="5" width="21.6640625" customWidth="1"/>
    <col min="6" max="6" width="7.33203125" customWidth="1"/>
    <col min="7" max="7" width="4.6640625" customWidth="1"/>
    <col min="8" max="8" width="7.44140625" customWidth="1"/>
    <col min="9" max="9" width="6" customWidth="1"/>
    <col min="10" max="10" width="7.33203125" customWidth="1"/>
    <col min="11" max="11" width="7.44140625" customWidth="1"/>
    <col min="12" max="12" width="4.109375" customWidth="1"/>
    <col min="13" max="13" width="9.88671875" customWidth="1"/>
    <col min="14" max="14" width="3.44140625" customWidth="1"/>
    <col min="15" max="15" width="8.6640625" customWidth="1"/>
    <col min="16" max="16" width="5.109375" customWidth="1"/>
    <col min="17" max="17" width="8.88671875" customWidth="1"/>
    <col min="18" max="18" width="14" customWidth="1"/>
  </cols>
  <sheetData>
    <row r="1" spans="1:18" ht="22.8" x14ac:dyDescent="0.4">
      <c r="A1" s="64" t="s">
        <v>260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6"/>
    </row>
    <row r="2" spans="1:18" ht="20.399999999999999" x14ac:dyDescent="0.35">
      <c r="A2" s="162" t="s">
        <v>225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4"/>
    </row>
    <row r="3" spans="1:18" ht="17.399999999999999" x14ac:dyDescent="0.3">
      <c r="A3" s="70" t="s">
        <v>88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2"/>
    </row>
    <row r="4" spans="1:18" ht="17.399999999999999" x14ac:dyDescent="0.3">
      <c r="A4" s="73" t="s">
        <v>140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5"/>
    </row>
    <row r="5" spans="1:18" x14ac:dyDescent="0.3">
      <c r="A5" s="145"/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7"/>
    </row>
    <row r="6" spans="1:18" s="1" customFormat="1" x14ac:dyDescent="0.3">
      <c r="A6" s="148" t="s">
        <v>3</v>
      </c>
      <c r="B6" s="150" t="s">
        <v>89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2"/>
    </row>
    <row r="7" spans="1:18" s="1" customFormat="1" ht="11.25" customHeight="1" x14ac:dyDescent="0.3">
      <c r="A7" s="149"/>
      <c r="B7" s="153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5"/>
    </row>
    <row r="8" spans="1:18" s="1" customFormat="1" ht="9.75" customHeight="1" x14ac:dyDescent="0.3">
      <c r="A8" s="149"/>
      <c r="B8" s="156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8"/>
    </row>
    <row r="9" spans="1:18" s="1" customFormat="1" ht="7.5" customHeight="1" x14ac:dyDescent="0.3">
      <c r="A9" s="159" t="s">
        <v>5</v>
      </c>
      <c r="B9" s="84" t="s">
        <v>90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</row>
    <row r="10" spans="1:18" s="1" customFormat="1" ht="20.25" customHeight="1" x14ac:dyDescent="0.3">
      <c r="A10" s="160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</row>
    <row r="11" spans="1:18" s="1" customFormat="1" ht="5.25" customHeight="1" x14ac:dyDescent="0.3">
      <c r="A11" s="160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</row>
    <row r="12" spans="1:18" s="1" customFormat="1" x14ac:dyDescent="0.3">
      <c r="A12" s="161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</row>
    <row r="13" spans="1:18" s="1" customFormat="1" x14ac:dyDescent="0.3">
      <c r="A13" s="134" t="s">
        <v>7</v>
      </c>
      <c r="B13" s="136" t="s">
        <v>167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8"/>
    </row>
    <row r="14" spans="1:18" s="1" customFormat="1" x14ac:dyDescent="0.3">
      <c r="A14" s="135"/>
      <c r="B14" s="139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1"/>
    </row>
    <row r="15" spans="1:18" s="1" customFormat="1" ht="28.5" customHeight="1" x14ac:dyDescent="0.3">
      <c r="A15" s="2" t="s">
        <v>8</v>
      </c>
      <c r="B15" s="209" t="s">
        <v>167</v>
      </c>
      <c r="C15" s="227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  <c r="P15" s="227"/>
      <c r="Q15" s="227"/>
      <c r="R15" s="210"/>
    </row>
    <row r="16" spans="1:18" s="1" customFormat="1" x14ac:dyDescent="0.3">
      <c r="A16" s="148" t="s">
        <v>9</v>
      </c>
      <c r="B16" s="165"/>
      <c r="C16" s="166"/>
      <c r="D16" s="166"/>
      <c r="E16" s="167"/>
      <c r="F16" s="106" t="s">
        <v>10</v>
      </c>
      <c r="G16" s="107"/>
      <c r="H16" s="107"/>
      <c r="I16" s="107"/>
      <c r="J16" s="107"/>
      <c r="K16" s="108"/>
      <c r="L16" s="171">
        <v>10920806.23</v>
      </c>
      <c r="M16" s="166"/>
      <c r="N16" s="166"/>
      <c r="O16" s="166"/>
      <c r="P16" s="166"/>
      <c r="Q16" s="166"/>
      <c r="R16" s="167"/>
    </row>
    <row r="17" spans="1:18" s="1" customFormat="1" x14ac:dyDescent="0.3">
      <c r="A17" s="148"/>
      <c r="B17" s="168"/>
      <c r="C17" s="169"/>
      <c r="D17" s="169"/>
      <c r="E17" s="170"/>
      <c r="F17" s="109"/>
      <c r="G17" s="110"/>
      <c r="H17" s="110"/>
      <c r="I17" s="110"/>
      <c r="J17" s="110"/>
      <c r="K17" s="111"/>
      <c r="L17" s="168"/>
      <c r="M17" s="169"/>
      <c r="N17" s="169"/>
      <c r="O17" s="169"/>
      <c r="P17" s="169"/>
      <c r="Q17" s="169"/>
      <c r="R17" s="170"/>
    </row>
    <row r="18" spans="1:18" s="1" customFormat="1" x14ac:dyDescent="0.3">
      <c r="A18" s="187"/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9"/>
    </row>
    <row r="19" spans="1:18" s="1" customFormat="1" ht="32.25" customHeight="1" x14ac:dyDescent="0.3">
      <c r="A19" s="142" t="s">
        <v>11</v>
      </c>
      <c r="B19" s="144"/>
      <c r="C19" s="78" t="s">
        <v>74</v>
      </c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80"/>
    </row>
    <row r="20" spans="1:18" s="1" customFormat="1" ht="24.75" customHeight="1" x14ac:dyDescent="0.3">
      <c r="A20" s="78" t="s">
        <v>13</v>
      </c>
      <c r="B20" s="80"/>
      <c r="C20" s="190" t="s">
        <v>168</v>
      </c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2"/>
    </row>
    <row r="21" spans="1:18" s="3" customFormat="1" ht="18" customHeight="1" x14ac:dyDescent="0.3">
      <c r="A21" s="142" t="s">
        <v>14</v>
      </c>
      <c r="B21" s="144"/>
      <c r="C21" s="142" t="s">
        <v>15</v>
      </c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4"/>
    </row>
    <row r="22" spans="1:18" s="1" customFormat="1" ht="24" customHeight="1" x14ac:dyDescent="0.3">
      <c r="A22" s="142">
        <v>10</v>
      </c>
      <c r="B22" s="144"/>
      <c r="C22" s="4" t="s">
        <v>0</v>
      </c>
      <c r="D22" s="4">
        <v>1</v>
      </c>
      <c r="E22" s="4" t="s">
        <v>1</v>
      </c>
      <c r="F22" s="78">
        <v>3</v>
      </c>
      <c r="G22" s="80"/>
      <c r="H22" s="78" t="s">
        <v>16</v>
      </c>
      <c r="I22" s="79"/>
      <c r="J22" s="80"/>
      <c r="K22" s="142">
        <v>4</v>
      </c>
      <c r="L22" s="143"/>
      <c r="M22" s="144"/>
      <c r="N22" s="5" t="s">
        <v>169</v>
      </c>
      <c r="O22" s="6"/>
      <c r="P22" s="6"/>
      <c r="Q22" s="6"/>
      <c r="R22" s="7"/>
    </row>
    <row r="23" spans="1:18" s="1" customFormat="1" x14ac:dyDescent="0.3">
      <c r="A23" s="353"/>
      <c r="B23" s="354"/>
      <c r="C23" s="354"/>
      <c r="D23" s="354"/>
      <c r="E23" s="354"/>
      <c r="F23" s="354"/>
      <c r="G23" s="354"/>
      <c r="H23" s="354"/>
      <c r="I23" s="354"/>
      <c r="J23" s="354"/>
      <c r="K23" s="354"/>
      <c r="L23" s="354"/>
      <c r="M23" s="354"/>
      <c r="N23" s="354"/>
      <c r="O23" s="354"/>
      <c r="P23" s="354"/>
      <c r="Q23" s="354"/>
      <c r="R23" s="355"/>
    </row>
    <row r="24" spans="1:18" s="1" customFormat="1" ht="24" customHeight="1" x14ac:dyDescent="0.3">
      <c r="A24" s="142" t="s">
        <v>17</v>
      </c>
      <c r="B24" s="144"/>
      <c r="C24" s="6">
        <v>1070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7"/>
    </row>
    <row r="25" spans="1:18" s="1" customFormat="1" ht="4.5" customHeight="1" x14ac:dyDescent="0.3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10"/>
    </row>
    <row r="26" spans="1:18" s="1" customFormat="1" ht="51.75" customHeight="1" x14ac:dyDescent="0.3">
      <c r="A26" s="172" t="s">
        <v>18</v>
      </c>
      <c r="B26" s="144"/>
      <c r="C26" s="11" t="s">
        <v>171</v>
      </c>
      <c r="D26" s="11" t="s">
        <v>156</v>
      </c>
      <c r="E26" s="78" t="s">
        <v>170</v>
      </c>
      <c r="F26" s="79"/>
      <c r="G26" s="80"/>
      <c r="H26" s="173" t="s">
        <v>19</v>
      </c>
      <c r="I26" s="174"/>
      <c r="J26" s="174"/>
      <c r="K26" s="174"/>
      <c r="L26" s="174"/>
      <c r="M26" s="174"/>
      <c r="N26" s="174"/>
      <c r="O26" s="174"/>
      <c r="P26" s="174"/>
      <c r="Q26" s="174"/>
      <c r="R26" s="175"/>
    </row>
    <row r="27" spans="1:18" s="1" customFormat="1" x14ac:dyDescent="0.3">
      <c r="A27" s="176"/>
      <c r="B27" s="177"/>
      <c r="C27" s="177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8"/>
    </row>
    <row r="28" spans="1:18" x14ac:dyDescent="0.3">
      <c r="A28" s="179" t="s">
        <v>20</v>
      </c>
      <c r="B28" s="180" t="s">
        <v>91</v>
      </c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4"/>
    </row>
    <row r="29" spans="1:18" x14ac:dyDescent="0.3">
      <c r="A29" s="84"/>
      <c r="B29" s="181"/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3"/>
    </row>
    <row r="30" spans="1:18" x14ac:dyDescent="0.3">
      <c r="A30" s="84"/>
      <c r="B30" s="184" t="s">
        <v>22</v>
      </c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6"/>
    </row>
    <row r="31" spans="1:18" x14ac:dyDescent="0.3">
      <c r="A31" s="211"/>
      <c r="B31" s="212"/>
      <c r="C31" s="212"/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212"/>
      <c r="R31" s="213"/>
    </row>
    <row r="32" spans="1:18" x14ac:dyDescent="0.3">
      <c r="A32" s="134" t="s">
        <v>23</v>
      </c>
      <c r="B32" s="180" t="s">
        <v>92</v>
      </c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4"/>
    </row>
    <row r="33" spans="1:18" x14ac:dyDescent="0.3">
      <c r="A33" s="214"/>
      <c r="B33" s="181"/>
      <c r="C33" s="182"/>
      <c r="D33" s="182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182"/>
      <c r="Q33" s="182"/>
      <c r="R33" s="183"/>
    </row>
    <row r="34" spans="1:18" x14ac:dyDescent="0.3">
      <c r="A34" s="215"/>
      <c r="B34" s="216" t="s">
        <v>25</v>
      </c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6"/>
    </row>
    <row r="35" spans="1:18" x14ac:dyDescent="0.3">
      <c r="A35" s="296"/>
      <c r="B35" s="297"/>
      <c r="C35" s="297"/>
      <c r="D35" s="297"/>
      <c r="E35" s="297"/>
      <c r="F35" s="297"/>
      <c r="G35" s="297"/>
      <c r="H35" s="297"/>
      <c r="I35" s="297"/>
      <c r="J35" s="297"/>
      <c r="K35" s="297"/>
      <c r="L35" s="297"/>
      <c r="M35" s="297"/>
      <c r="N35" s="297"/>
      <c r="O35" s="297"/>
      <c r="P35" s="297"/>
      <c r="Q35" s="297"/>
      <c r="R35" s="298"/>
    </row>
    <row r="36" spans="1:18" ht="28.5" customHeight="1" x14ac:dyDescent="0.3">
      <c r="A36" s="217" t="s">
        <v>26</v>
      </c>
      <c r="B36" s="218"/>
      <c r="C36" s="218"/>
      <c r="D36" s="218"/>
      <c r="E36" s="218"/>
      <c r="F36" s="218"/>
      <c r="G36" s="219"/>
      <c r="H36" s="150"/>
      <c r="I36" s="152"/>
      <c r="J36" s="150" t="s">
        <v>27</v>
      </c>
      <c r="K36" s="152"/>
      <c r="L36" s="150" t="s">
        <v>28</v>
      </c>
      <c r="M36" s="152"/>
      <c r="N36" s="150" t="s">
        <v>29</v>
      </c>
      <c r="O36" s="152"/>
      <c r="P36" s="150" t="s">
        <v>30</v>
      </c>
      <c r="Q36" s="152"/>
      <c r="R36" s="220" t="s">
        <v>31</v>
      </c>
    </row>
    <row r="37" spans="1:18" ht="27.75" customHeight="1" x14ac:dyDescent="0.3">
      <c r="A37" s="12" t="s">
        <v>32</v>
      </c>
      <c r="B37" s="193" t="s">
        <v>33</v>
      </c>
      <c r="C37" s="194"/>
      <c r="D37" s="13" t="s">
        <v>34</v>
      </c>
      <c r="E37" s="14" t="s">
        <v>35</v>
      </c>
      <c r="F37" s="156" t="s">
        <v>36</v>
      </c>
      <c r="G37" s="158"/>
      <c r="H37" s="156"/>
      <c r="I37" s="158"/>
      <c r="J37" s="156"/>
      <c r="K37" s="158"/>
      <c r="L37" s="156"/>
      <c r="M37" s="158"/>
      <c r="N37" s="156"/>
      <c r="O37" s="158"/>
      <c r="P37" s="156"/>
      <c r="Q37" s="158"/>
      <c r="R37" s="126"/>
    </row>
    <row r="38" spans="1:18" x14ac:dyDescent="0.3">
      <c r="A38" s="195" t="s">
        <v>120</v>
      </c>
      <c r="B38" s="198" t="s">
        <v>93</v>
      </c>
      <c r="C38" s="199"/>
      <c r="D38" s="204" t="s">
        <v>180</v>
      </c>
      <c r="E38" s="207" t="s">
        <v>178</v>
      </c>
      <c r="F38" s="150" t="s">
        <v>180</v>
      </c>
      <c r="G38" s="152"/>
      <c r="H38" s="209" t="s">
        <v>41</v>
      </c>
      <c r="I38" s="210"/>
      <c r="J38" s="325">
        <v>1</v>
      </c>
      <c r="K38" s="326"/>
      <c r="L38" s="325">
        <v>1</v>
      </c>
      <c r="M38" s="326"/>
      <c r="N38" s="325">
        <v>1</v>
      </c>
      <c r="O38" s="326"/>
      <c r="P38" s="325">
        <v>1</v>
      </c>
      <c r="Q38" s="326"/>
      <c r="R38" s="52">
        <v>1</v>
      </c>
    </row>
    <row r="39" spans="1:18" x14ac:dyDescent="0.3">
      <c r="A39" s="196"/>
      <c r="B39" s="200"/>
      <c r="C39" s="201"/>
      <c r="D39" s="205"/>
      <c r="E39" s="208"/>
      <c r="F39" s="153"/>
      <c r="G39" s="155"/>
      <c r="H39" s="209" t="s">
        <v>42</v>
      </c>
      <c r="I39" s="210"/>
      <c r="J39" s="325">
        <v>1</v>
      </c>
      <c r="K39" s="326"/>
      <c r="L39" s="325">
        <v>1</v>
      </c>
      <c r="M39" s="326"/>
      <c r="N39" s="325">
        <v>1</v>
      </c>
      <c r="O39" s="326"/>
      <c r="P39" s="325">
        <v>1</v>
      </c>
      <c r="Q39" s="326"/>
      <c r="R39" s="52">
        <v>1</v>
      </c>
    </row>
    <row r="40" spans="1:18" x14ac:dyDescent="0.3">
      <c r="A40" s="196"/>
      <c r="B40" s="200"/>
      <c r="C40" s="201"/>
      <c r="D40" s="205"/>
      <c r="E40" s="207" t="s">
        <v>179</v>
      </c>
      <c r="F40" s="153"/>
      <c r="G40" s="155"/>
      <c r="H40" s="209" t="s">
        <v>44</v>
      </c>
      <c r="I40" s="210"/>
      <c r="J40" s="325">
        <v>1</v>
      </c>
      <c r="K40" s="326"/>
      <c r="L40" s="325">
        <v>1</v>
      </c>
      <c r="M40" s="326"/>
      <c r="N40" s="325">
        <v>1</v>
      </c>
      <c r="O40" s="326"/>
      <c r="P40" s="325">
        <v>1</v>
      </c>
      <c r="Q40" s="326"/>
      <c r="R40" s="52">
        <v>1</v>
      </c>
    </row>
    <row r="41" spans="1:18" x14ac:dyDescent="0.3">
      <c r="A41" s="197"/>
      <c r="B41" s="202"/>
      <c r="C41" s="203"/>
      <c r="D41" s="206"/>
      <c r="E41" s="197"/>
      <c r="F41" s="156"/>
      <c r="G41" s="158"/>
      <c r="H41" s="209" t="s">
        <v>45</v>
      </c>
      <c r="I41" s="210"/>
      <c r="J41" s="325">
        <v>1</v>
      </c>
      <c r="K41" s="326"/>
      <c r="L41" s="325">
        <v>1</v>
      </c>
      <c r="M41" s="326"/>
      <c r="N41" s="325">
        <v>1</v>
      </c>
      <c r="O41" s="326"/>
      <c r="P41" s="325">
        <v>1</v>
      </c>
      <c r="Q41" s="326"/>
      <c r="R41" s="52">
        <v>1</v>
      </c>
    </row>
    <row r="42" spans="1:18" x14ac:dyDescent="0.3">
      <c r="A42" s="228" t="s">
        <v>181</v>
      </c>
      <c r="B42" s="150" t="s">
        <v>93</v>
      </c>
      <c r="C42" s="152"/>
      <c r="D42" s="231" t="s">
        <v>184</v>
      </c>
      <c r="E42" s="207" t="s">
        <v>183</v>
      </c>
      <c r="F42" s="150" t="s">
        <v>184</v>
      </c>
      <c r="G42" s="152"/>
      <c r="H42" s="209" t="s">
        <v>41</v>
      </c>
      <c r="I42" s="210"/>
      <c r="J42" s="325">
        <v>1</v>
      </c>
      <c r="K42" s="326"/>
      <c r="L42" s="325">
        <v>1</v>
      </c>
      <c r="M42" s="326"/>
      <c r="N42" s="325">
        <v>1</v>
      </c>
      <c r="O42" s="326"/>
      <c r="P42" s="325">
        <v>1</v>
      </c>
      <c r="Q42" s="326"/>
      <c r="R42" s="52">
        <v>1</v>
      </c>
    </row>
    <row r="43" spans="1:18" x14ac:dyDescent="0.3">
      <c r="A43" s="229"/>
      <c r="B43" s="153"/>
      <c r="C43" s="155"/>
      <c r="D43" s="232"/>
      <c r="E43" s="208"/>
      <c r="F43" s="153"/>
      <c r="G43" s="155"/>
      <c r="H43" s="209" t="s">
        <v>42</v>
      </c>
      <c r="I43" s="210"/>
      <c r="J43" s="325">
        <v>1</v>
      </c>
      <c r="K43" s="326"/>
      <c r="L43" s="325">
        <v>1</v>
      </c>
      <c r="M43" s="326"/>
      <c r="N43" s="325">
        <v>1</v>
      </c>
      <c r="O43" s="326"/>
      <c r="P43" s="325">
        <v>1</v>
      </c>
      <c r="Q43" s="326"/>
      <c r="R43" s="52">
        <v>1</v>
      </c>
    </row>
    <row r="44" spans="1:18" x14ac:dyDescent="0.3">
      <c r="A44" s="229"/>
      <c r="B44" s="153"/>
      <c r="C44" s="155"/>
      <c r="D44" s="232"/>
      <c r="E44" s="207" t="s">
        <v>182</v>
      </c>
      <c r="F44" s="153"/>
      <c r="G44" s="155"/>
      <c r="H44" s="209" t="s">
        <v>44</v>
      </c>
      <c r="I44" s="210"/>
      <c r="J44" s="325">
        <v>1</v>
      </c>
      <c r="K44" s="326"/>
      <c r="L44" s="325">
        <v>1</v>
      </c>
      <c r="M44" s="326"/>
      <c r="N44" s="325">
        <v>1</v>
      </c>
      <c r="O44" s="326"/>
      <c r="P44" s="325">
        <v>1</v>
      </c>
      <c r="Q44" s="326"/>
      <c r="R44" s="52">
        <v>1</v>
      </c>
    </row>
    <row r="45" spans="1:18" x14ac:dyDescent="0.3">
      <c r="A45" s="230"/>
      <c r="B45" s="156"/>
      <c r="C45" s="158"/>
      <c r="D45" s="233"/>
      <c r="E45" s="197"/>
      <c r="F45" s="156"/>
      <c r="G45" s="158"/>
      <c r="H45" s="209" t="s">
        <v>45</v>
      </c>
      <c r="I45" s="210"/>
      <c r="J45" s="325">
        <v>1</v>
      </c>
      <c r="K45" s="326"/>
      <c r="L45" s="325">
        <v>1</v>
      </c>
      <c r="M45" s="326"/>
      <c r="N45" s="325">
        <v>1</v>
      </c>
      <c r="O45" s="326"/>
      <c r="P45" s="325">
        <v>1</v>
      </c>
      <c r="Q45" s="326"/>
      <c r="R45" s="52">
        <v>1</v>
      </c>
    </row>
    <row r="46" spans="1:18" x14ac:dyDescent="0.3">
      <c r="A46" s="195" t="s">
        <v>123</v>
      </c>
      <c r="B46" s="198" t="s">
        <v>93</v>
      </c>
      <c r="C46" s="199"/>
      <c r="D46" s="204" t="s">
        <v>77</v>
      </c>
      <c r="E46" s="207" t="s">
        <v>94</v>
      </c>
      <c r="F46" s="150" t="s">
        <v>77</v>
      </c>
      <c r="G46" s="152"/>
      <c r="H46" s="209" t="s">
        <v>41</v>
      </c>
      <c r="I46" s="210"/>
      <c r="J46" s="325">
        <v>1</v>
      </c>
      <c r="K46" s="326"/>
      <c r="L46" s="325">
        <v>1</v>
      </c>
      <c r="M46" s="326"/>
      <c r="N46" s="325">
        <v>1</v>
      </c>
      <c r="O46" s="326"/>
      <c r="P46" s="325">
        <v>1</v>
      </c>
      <c r="Q46" s="326"/>
      <c r="R46" s="52">
        <v>1</v>
      </c>
    </row>
    <row r="47" spans="1:18" x14ac:dyDescent="0.3">
      <c r="A47" s="196"/>
      <c r="B47" s="200"/>
      <c r="C47" s="201"/>
      <c r="D47" s="205"/>
      <c r="E47" s="208"/>
      <c r="F47" s="153"/>
      <c r="G47" s="155"/>
      <c r="H47" s="209" t="s">
        <v>42</v>
      </c>
      <c r="I47" s="210"/>
      <c r="J47" s="325">
        <v>1</v>
      </c>
      <c r="K47" s="326"/>
      <c r="L47" s="325">
        <v>1</v>
      </c>
      <c r="M47" s="326"/>
      <c r="N47" s="325">
        <v>1</v>
      </c>
      <c r="O47" s="326"/>
      <c r="P47" s="325">
        <v>1</v>
      </c>
      <c r="Q47" s="326"/>
      <c r="R47" s="52">
        <v>1</v>
      </c>
    </row>
    <row r="48" spans="1:18" x14ac:dyDescent="0.3">
      <c r="A48" s="196"/>
      <c r="B48" s="200"/>
      <c r="C48" s="201"/>
      <c r="D48" s="205"/>
      <c r="E48" s="207" t="s">
        <v>95</v>
      </c>
      <c r="F48" s="153"/>
      <c r="G48" s="155"/>
      <c r="H48" s="209" t="s">
        <v>44</v>
      </c>
      <c r="I48" s="210"/>
      <c r="J48" s="325">
        <v>1</v>
      </c>
      <c r="K48" s="326"/>
      <c r="L48" s="325">
        <v>1</v>
      </c>
      <c r="M48" s="326"/>
      <c r="N48" s="325">
        <v>1</v>
      </c>
      <c r="O48" s="326"/>
      <c r="P48" s="325">
        <v>1</v>
      </c>
      <c r="Q48" s="326"/>
      <c r="R48" s="52">
        <v>1</v>
      </c>
    </row>
    <row r="49" spans="1:18" x14ac:dyDescent="0.3">
      <c r="A49" s="197"/>
      <c r="B49" s="202"/>
      <c r="C49" s="203"/>
      <c r="D49" s="206"/>
      <c r="E49" s="197"/>
      <c r="F49" s="156"/>
      <c r="G49" s="158"/>
      <c r="H49" s="209" t="s">
        <v>45</v>
      </c>
      <c r="I49" s="210"/>
      <c r="J49" s="325">
        <v>1</v>
      </c>
      <c r="K49" s="326"/>
      <c r="L49" s="325">
        <v>1</v>
      </c>
      <c r="M49" s="326"/>
      <c r="N49" s="325">
        <v>1</v>
      </c>
      <c r="O49" s="326"/>
      <c r="P49" s="325">
        <v>1</v>
      </c>
      <c r="Q49" s="326"/>
      <c r="R49" s="52">
        <v>1</v>
      </c>
    </row>
    <row r="50" spans="1:18" x14ac:dyDescent="0.3">
      <c r="A50" s="228" t="s">
        <v>124</v>
      </c>
      <c r="B50" s="150" t="s">
        <v>93</v>
      </c>
      <c r="C50" s="152"/>
      <c r="D50" s="231" t="s">
        <v>185</v>
      </c>
      <c r="E50" s="207" t="s">
        <v>186</v>
      </c>
      <c r="F50" s="150" t="s">
        <v>185</v>
      </c>
      <c r="G50" s="152"/>
      <c r="H50" s="209" t="s">
        <v>41</v>
      </c>
      <c r="I50" s="210"/>
      <c r="J50" s="325">
        <v>1</v>
      </c>
      <c r="K50" s="326"/>
      <c r="L50" s="325">
        <v>1</v>
      </c>
      <c r="M50" s="326"/>
      <c r="N50" s="325">
        <v>1</v>
      </c>
      <c r="O50" s="326"/>
      <c r="P50" s="325">
        <v>1</v>
      </c>
      <c r="Q50" s="326"/>
      <c r="R50" s="52">
        <v>1</v>
      </c>
    </row>
    <row r="51" spans="1:18" x14ac:dyDescent="0.3">
      <c r="A51" s="229"/>
      <c r="B51" s="153"/>
      <c r="C51" s="155"/>
      <c r="D51" s="232"/>
      <c r="E51" s="208"/>
      <c r="F51" s="153"/>
      <c r="G51" s="155"/>
      <c r="H51" s="209" t="s">
        <v>42</v>
      </c>
      <c r="I51" s="210"/>
      <c r="J51" s="325">
        <v>1</v>
      </c>
      <c r="K51" s="326"/>
      <c r="L51" s="325">
        <v>1</v>
      </c>
      <c r="M51" s="326"/>
      <c r="N51" s="325">
        <v>1</v>
      </c>
      <c r="O51" s="326"/>
      <c r="P51" s="325">
        <v>1</v>
      </c>
      <c r="Q51" s="326"/>
      <c r="R51" s="52">
        <v>1</v>
      </c>
    </row>
    <row r="52" spans="1:18" x14ac:dyDescent="0.3">
      <c r="A52" s="229"/>
      <c r="B52" s="153"/>
      <c r="C52" s="155"/>
      <c r="D52" s="232"/>
      <c r="E52" s="207" t="s">
        <v>187</v>
      </c>
      <c r="F52" s="153"/>
      <c r="G52" s="155"/>
      <c r="H52" s="209" t="s">
        <v>44</v>
      </c>
      <c r="I52" s="210"/>
      <c r="J52" s="325">
        <v>1</v>
      </c>
      <c r="K52" s="326"/>
      <c r="L52" s="325">
        <v>1</v>
      </c>
      <c r="M52" s="326"/>
      <c r="N52" s="325">
        <v>1</v>
      </c>
      <c r="O52" s="326"/>
      <c r="P52" s="325">
        <v>1</v>
      </c>
      <c r="Q52" s="326"/>
      <c r="R52" s="52">
        <v>1</v>
      </c>
    </row>
    <row r="53" spans="1:18" x14ac:dyDescent="0.3">
      <c r="A53" s="230"/>
      <c r="B53" s="156"/>
      <c r="C53" s="158"/>
      <c r="D53" s="233"/>
      <c r="E53" s="197"/>
      <c r="F53" s="156"/>
      <c r="G53" s="158"/>
      <c r="H53" s="209" t="s">
        <v>45</v>
      </c>
      <c r="I53" s="210"/>
      <c r="J53" s="325">
        <v>1</v>
      </c>
      <c r="K53" s="326"/>
      <c r="L53" s="325">
        <v>1</v>
      </c>
      <c r="M53" s="326"/>
      <c r="N53" s="325">
        <v>1</v>
      </c>
      <c r="O53" s="326"/>
      <c r="P53" s="325">
        <v>1</v>
      </c>
      <c r="Q53" s="326"/>
      <c r="R53" s="52">
        <v>1</v>
      </c>
    </row>
    <row r="54" spans="1:18" x14ac:dyDescent="0.3">
      <c r="A54" s="195" t="s">
        <v>125</v>
      </c>
      <c r="B54" s="198" t="s">
        <v>93</v>
      </c>
      <c r="C54" s="199"/>
      <c r="D54" s="204" t="s">
        <v>188</v>
      </c>
      <c r="E54" s="207" t="s">
        <v>189</v>
      </c>
      <c r="F54" s="150" t="s">
        <v>191</v>
      </c>
      <c r="G54" s="152"/>
      <c r="H54" s="209" t="s">
        <v>41</v>
      </c>
      <c r="I54" s="210"/>
      <c r="J54" s="325">
        <v>1</v>
      </c>
      <c r="K54" s="326"/>
      <c r="L54" s="325">
        <v>1</v>
      </c>
      <c r="M54" s="326"/>
      <c r="N54" s="325">
        <v>1</v>
      </c>
      <c r="O54" s="326"/>
      <c r="P54" s="325">
        <v>1</v>
      </c>
      <c r="Q54" s="326"/>
      <c r="R54" s="52">
        <v>1</v>
      </c>
    </row>
    <row r="55" spans="1:18" x14ac:dyDescent="0.3">
      <c r="A55" s="196"/>
      <c r="B55" s="200"/>
      <c r="C55" s="201"/>
      <c r="D55" s="205"/>
      <c r="E55" s="208"/>
      <c r="F55" s="153"/>
      <c r="G55" s="155"/>
      <c r="H55" s="209" t="s">
        <v>42</v>
      </c>
      <c r="I55" s="210"/>
      <c r="J55" s="325">
        <v>1</v>
      </c>
      <c r="K55" s="326"/>
      <c r="L55" s="325">
        <v>1</v>
      </c>
      <c r="M55" s="326"/>
      <c r="N55" s="325">
        <v>1</v>
      </c>
      <c r="O55" s="326"/>
      <c r="P55" s="325">
        <v>1</v>
      </c>
      <c r="Q55" s="326"/>
      <c r="R55" s="52">
        <v>1</v>
      </c>
    </row>
    <row r="56" spans="1:18" x14ac:dyDescent="0.3">
      <c r="A56" s="196"/>
      <c r="B56" s="200"/>
      <c r="C56" s="201"/>
      <c r="D56" s="205"/>
      <c r="E56" s="207" t="s">
        <v>190</v>
      </c>
      <c r="F56" s="153"/>
      <c r="G56" s="155"/>
      <c r="H56" s="209" t="s">
        <v>44</v>
      </c>
      <c r="I56" s="210"/>
      <c r="J56" s="325">
        <v>1</v>
      </c>
      <c r="K56" s="326"/>
      <c r="L56" s="325">
        <v>1</v>
      </c>
      <c r="M56" s="326"/>
      <c r="N56" s="325">
        <v>1</v>
      </c>
      <c r="O56" s="326"/>
      <c r="P56" s="325">
        <v>1</v>
      </c>
      <c r="Q56" s="326"/>
      <c r="R56" s="52">
        <v>1</v>
      </c>
    </row>
    <row r="57" spans="1:18" x14ac:dyDescent="0.3">
      <c r="A57" s="197"/>
      <c r="B57" s="202"/>
      <c r="C57" s="203"/>
      <c r="D57" s="206"/>
      <c r="E57" s="197"/>
      <c r="F57" s="156"/>
      <c r="G57" s="158"/>
      <c r="H57" s="209" t="s">
        <v>45</v>
      </c>
      <c r="I57" s="210"/>
      <c r="J57" s="325">
        <v>1</v>
      </c>
      <c r="K57" s="326"/>
      <c r="L57" s="325">
        <v>1</v>
      </c>
      <c r="M57" s="326"/>
      <c r="N57" s="325">
        <v>1</v>
      </c>
      <c r="O57" s="326"/>
      <c r="P57" s="325">
        <v>1</v>
      </c>
      <c r="Q57" s="326"/>
      <c r="R57" s="52">
        <v>1</v>
      </c>
    </row>
    <row r="58" spans="1:18" x14ac:dyDescent="0.3">
      <c r="A58" s="195" t="s">
        <v>126</v>
      </c>
      <c r="B58" s="150" t="s">
        <v>93</v>
      </c>
      <c r="C58" s="152"/>
      <c r="D58" s="231" t="s">
        <v>192</v>
      </c>
      <c r="E58" s="207" t="s">
        <v>193</v>
      </c>
      <c r="F58" s="150" t="s">
        <v>192</v>
      </c>
      <c r="G58" s="152"/>
      <c r="H58" s="209" t="s">
        <v>41</v>
      </c>
      <c r="I58" s="210"/>
      <c r="J58" s="325">
        <v>1</v>
      </c>
      <c r="K58" s="326"/>
      <c r="L58" s="325">
        <v>1</v>
      </c>
      <c r="M58" s="326"/>
      <c r="N58" s="325">
        <v>1</v>
      </c>
      <c r="O58" s="326"/>
      <c r="P58" s="325">
        <v>1</v>
      </c>
      <c r="Q58" s="326"/>
      <c r="R58" s="52">
        <v>1</v>
      </c>
    </row>
    <row r="59" spans="1:18" ht="21" customHeight="1" x14ac:dyDescent="0.3">
      <c r="A59" s="196"/>
      <c r="B59" s="153"/>
      <c r="C59" s="155"/>
      <c r="D59" s="232"/>
      <c r="E59" s="208"/>
      <c r="F59" s="153"/>
      <c r="G59" s="155"/>
      <c r="H59" s="209" t="s">
        <v>42</v>
      </c>
      <c r="I59" s="210"/>
      <c r="J59" s="325">
        <v>1</v>
      </c>
      <c r="K59" s="326"/>
      <c r="L59" s="325">
        <v>1</v>
      </c>
      <c r="M59" s="326"/>
      <c r="N59" s="325">
        <v>1</v>
      </c>
      <c r="O59" s="326"/>
      <c r="P59" s="325">
        <v>1</v>
      </c>
      <c r="Q59" s="326"/>
      <c r="R59" s="52">
        <v>1</v>
      </c>
    </row>
    <row r="60" spans="1:18" ht="21.75" customHeight="1" x14ac:dyDescent="0.3">
      <c r="A60" s="196"/>
      <c r="B60" s="153"/>
      <c r="C60" s="155"/>
      <c r="D60" s="232"/>
      <c r="E60" s="207" t="s">
        <v>194</v>
      </c>
      <c r="F60" s="153"/>
      <c r="G60" s="155"/>
      <c r="H60" s="209" t="s">
        <v>44</v>
      </c>
      <c r="I60" s="210"/>
      <c r="J60" s="325">
        <v>1</v>
      </c>
      <c r="K60" s="326"/>
      <c r="L60" s="325">
        <v>1</v>
      </c>
      <c r="M60" s="326"/>
      <c r="N60" s="325">
        <v>1</v>
      </c>
      <c r="O60" s="326"/>
      <c r="P60" s="325">
        <v>1</v>
      </c>
      <c r="Q60" s="326"/>
      <c r="R60" s="52">
        <v>1</v>
      </c>
    </row>
    <row r="61" spans="1:18" x14ac:dyDescent="0.3">
      <c r="A61" s="197"/>
      <c r="B61" s="156"/>
      <c r="C61" s="158"/>
      <c r="D61" s="233"/>
      <c r="E61" s="197"/>
      <c r="F61" s="156"/>
      <c r="G61" s="158"/>
      <c r="H61" s="209" t="s">
        <v>45</v>
      </c>
      <c r="I61" s="210"/>
      <c r="J61" s="325">
        <v>1</v>
      </c>
      <c r="K61" s="326"/>
      <c r="L61" s="325">
        <v>1</v>
      </c>
      <c r="M61" s="326"/>
      <c r="N61" s="325">
        <v>1</v>
      </c>
      <c r="O61" s="326"/>
      <c r="P61" s="325">
        <v>1</v>
      </c>
      <c r="Q61" s="326"/>
      <c r="R61" s="52">
        <v>1</v>
      </c>
    </row>
    <row r="62" spans="1:18" x14ac:dyDescent="0.3">
      <c r="A62" s="228" t="s">
        <v>127</v>
      </c>
      <c r="B62" s="198" t="s">
        <v>93</v>
      </c>
      <c r="C62" s="199"/>
      <c r="D62" s="204" t="s">
        <v>197</v>
      </c>
      <c r="E62" s="207" t="s">
        <v>196</v>
      </c>
      <c r="F62" s="150" t="s">
        <v>197</v>
      </c>
      <c r="G62" s="152"/>
      <c r="H62" s="209" t="s">
        <v>41</v>
      </c>
      <c r="I62" s="210"/>
      <c r="J62" s="325">
        <v>1</v>
      </c>
      <c r="K62" s="326"/>
      <c r="L62" s="325">
        <v>1</v>
      </c>
      <c r="M62" s="326"/>
      <c r="N62" s="325">
        <v>1</v>
      </c>
      <c r="O62" s="326"/>
      <c r="P62" s="325">
        <v>1</v>
      </c>
      <c r="Q62" s="326"/>
      <c r="R62" s="52">
        <v>1</v>
      </c>
    </row>
    <row r="63" spans="1:18" x14ac:dyDescent="0.3">
      <c r="A63" s="229"/>
      <c r="B63" s="200"/>
      <c r="C63" s="201"/>
      <c r="D63" s="205"/>
      <c r="E63" s="208"/>
      <c r="F63" s="153"/>
      <c r="G63" s="155"/>
      <c r="H63" s="209" t="s">
        <v>42</v>
      </c>
      <c r="I63" s="210"/>
      <c r="J63" s="325">
        <v>1</v>
      </c>
      <c r="K63" s="326"/>
      <c r="L63" s="325">
        <v>1</v>
      </c>
      <c r="M63" s="326"/>
      <c r="N63" s="325">
        <v>1</v>
      </c>
      <c r="O63" s="326"/>
      <c r="P63" s="325">
        <v>1</v>
      </c>
      <c r="Q63" s="326"/>
      <c r="R63" s="52">
        <v>1</v>
      </c>
    </row>
    <row r="64" spans="1:18" x14ac:dyDescent="0.3">
      <c r="A64" s="229"/>
      <c r="B64" s="200"/>
      <c r="C64" s="201"/>
      <c r="D64" s="205"/>
      <c r="E64" s="207" t="s">
        <v>195</v>
      </c>
      <c r="F64" s="153"/>
      <c r="G64" s="155"/>
      <c r="H64" s="209" t="s">
        <v>44</v>
      </c>
      <c r="I64" s="210"/>
      <c r="J64" s="325">
        <v>1</v>
      </c>
      <c r="K64" s="326"/>
      <c r="L64" s="325">
        <v>1</v>
      </c>
      <c r="M64" s="326"/>
      <c r="N64" s="325">
        <v>1</v>
      </c>
      <c r="O64" s="326"/>
      <c r="P64" s="325">
        <v>1</v>
      </c>
      <c r="Q64" s="326"/>
      <c r="R64" s="52">
        <v>1</v>
      </c>
    </row>
    <row r="65" spans="1:18" x14ac:dyDescent="0.3">
      <c r="A65" s="230"/>
      <c r="B65" s="202"/>
      <c r="C65" s="203"/>
      <c r="D65" s="206"/>
      <c r="E65" s="197"/>
      <c r="F65" s="156"/>
      <c r="G65" s="158"/>
      <c r="H65" s="209" t="s">
        <v>45</v>
      </c>
      <c r="I65" s="210"/>
      <c r="J65" s="325">
        <v>1</v>
      </c>
      <c r="K65" s="326"/>
      <c r="L65" s="325">
        <v>1</v>
      </c>
      <c r="M65" s="326"/>
      <c r="N65" s="325">
        <v>1</v>
      </c>
      <c r="O65" s="326"/>
      <c r="P65" s="325">
        <v>1</v>
      </c>
      <c r="Q65" s="326"/>
      <c r="R65" s="52">
        <v>1</v>
      </c>
    </row>
    <row r="66" spans="1:18" x14ac:dyDescent="0.3">
      <c r="A66" s="195" t="s">
        <v>128</v>
      </c>
      <c r="B66" s="150" t="s">
        <v>93</v>
      </c>
      <c r="C66" s="152"/>
      <c r="D66" s="231" t="s">
        <v>129</v>
      </c>
      <c r="E66" s="351" t="s">
        <v>130</v>
      </c>
      <c r="F66" s="150" t="s">
        <v>129</v>
      </c>
      <c r="G66" s="152"/>
      <c r="H66" s="209" t="s">
        <v>41</v>
      </c>
      <c r="I66" s="210"/>
      <c r="J66" s="325">
        <v>1</v>
      </c>
      <c r="K66" s="326"/>
      <c r="L66" s="325">
        <v>1</v>
      </c>
      <c r="M66" s="326"/>
      <c r="N66" s="325">
        <v>1</v>
      </c>
      <c r="O66" s="326"/>
      <c r="P66" s="325">
        <v>1</v>
      </c>
      <c r="Q66" s="326"/>
      <c r="R66" s="52">
        <v>1</v>
      </c>
    </row>
    <row r="67" spans="1:18" x14ac:dyDescent="0.3">
      <c r="A67" s="196"/>
      <c r="B67" s="153"/>
      <c r="C67" s="155"/>
      <c r="D67" s="232"/>
      <c r="E67" s="352"/>
      <c r="F67" s="153"/>
      <c r="G67" s="155"/>
      <c r="H67" s="209" t="s">
        <v>42</v>
      </c>
      <c r="I67" s="210"/>
      <c r="J67" s="325">
        <v>1</v>
      </c>
      <c r="K67" s="326"/>
      <c r="L67" s="325">
        <v>1</v>
      </c>
      <c r="M67" s="326"/>
      <c r="N67" s="325">
        <v>1</v>
      </c>
      <c r="O67" s="326"/>
      <c r="P67" s="325">
        <v>1</v>
      </c>
      <c r="Q67" s="326"/>
      <c r="R67" s="52">
        <v>1</v>
      </c>
    </row>
    <row r="68" spans="1:18" x14ac:dyDescent="0.3">
      <c r="A68" s="196"/>
      <c r="B68" s="153"/>
      <c r="C68" s="155"/>
      <c r="D68" s="232"/>
      <c r="E68" s="207" t="s">
        <v>131</v>
      </c>
      <c r="F68" s="153"/>
      <c r="G68" s="155"/>
      <c r="H68" s="209" t="s">
        <v>44</v>
      </c>
      <c r="I68" s="210"/>
      <c r="J68" s="325">
        <v>1</v>
      </c>
      <c r="K68" s="326"/>
      <c r="L68" s="325">
        <v>1</v>
      </c>
      <c r="M68" s="326"/>
      <c r="N68" s="325">
        <v>1</v>
      </c>
      <c r="O68" s="326"/>
      <c r="P68" s="325">
        <v>1</v>
      </c>
      <c r="Q68" s="326"/>
      <c r="R68" s="52">
        <v>1</v>
      </c>
    </row>
    <row r="69" spans="1:18" x14ac:dyDescent="0.3">
      <c r="A69" s="197"/>
      <c r="B69" s="156"/>
      <c r="C69" s="158"/>
      <c r="D69" s="233"/>
      <c r="E69" s="197"/>
      <c r="F69" s="156"/>
      <c r="G69" s="158"/>
      <c r="H69" s="209" t="s">
        <v>45</v>
      </c>
      <c r="I69" s="210"/>
      <c r="J69" s="325">
        <v>1</v>
      </c>
      <c r="K69" s="326"/>
      <c r="L69" s="325">
        <v>1</v>
      </c>
      <c r="M69" s="326"/>
      <c r="N69" s="325">
        <v>1</v>
      </c>
      <c r="O69" s="326"/>
      <c r="P69" s="325">
        <v>1</v>
      </c>
      <c r="Q69" s="326"/>
      <c r="R69" s="52">
        <v>1</v>
      </c>
    </row>
    <row r="70" spans="1:18" x14ac:dyDescent="0.3">
      <c r="A70" s="195" t="s">
        <v>132</v>
      </c>
      <c r="B70" s="198" t="s">
        <v>93</v>
      </c>
      <c r="C70" s="199"/>
      <c r="D70" s="231" t="s">
        <v>77</v>
      </c>
      <c r="E70" s="207" t="s">
        <v>94</v>
      </c>
      <c r="F70" s="150" t="s">
        <v>77</v>
      </c>
      <c r="G70" s="152"/>
      <c r="H70" s="209" t="s">
        <v>41</v>
      </c>
      <c r="I70" s="210"/>
      <c r="J70" s="325">
        <v>1</v>
      </c>
      <c r="K70" s="326"/>
      <c r="L70" s="325">
        <v>1</v>
      </c>
      <c r="M70" s="326"/>
      <c r="N70" s="325">
        <v>1</v>
      </c>
      <c r="O70" s="326"/>
      <c r="P70" s="325">
        <v>1</v>
      </c>
      <c r="Q70" s="326"/>
      <c r="R70" s="52">
        <v>1</v>
      </c>
    </row>
    <row r="71" spans="1:18" x14ac:dyDescent="0.3">
      <c r="A71" s="196"/>
      <c r="B71" s="200"/>
      <c r="C71" s="201"/>
      <c r="D71" s="232"/>
      <c r="E71" s="208"/>
      <c r="F71" s="153"/>
      <c r="G71" s="155"/>
      <c r="H71" s="209" t="s">
        <v>42</v>
      </c>
      <c r="I71" s="210"/>
      <c r="J71" s="325">
        <v>1</v>
      </c>
      <c r="K71" s="326"/>
      <c r="L71" s="325">
        <v>1</v>
      </c>
      <c r="M71" s="326"/>
      <c r="N71" s="325">
        <v>1</v>
      </c>
      <c r="O71" s="326"/>
      <c r="P71" s="325">
        <v>1</v>
      </c>
      <c r="Q71" s="326"/>
      <c r="R71" s="52">
        <v>1</v>
      </c>
    </row>
    <row r="72" spans="1:18" x14ac:dyDescent="0.3">
      <c r="A72" s="196"/>
      <c r="B72" s="200"/>
      <c r="C72" s="201"/>
      <c r="D72" s="232"/>
      <c r="E72" s="207" t="s">
        <v>95</v>
      </c>
      <c r="F72" s="153"/>
      <c r="G72" s="155"/>
      <c r="H72" s="209" t="s">
        <v>44</v>
      </c>
      <c r="I72" s="210"/>
      <c r="J72" s="325">
        <v>1</v>
      </c>
      <c r="K72" s="326"/>
      <c r="L72" s="325">
        <v>1</v>
      </c>
      <c r="M72" s="326"/>
      <c r="N72" s="325">
        <v>1</v>
      </c>
      <c r="O72" s="326"/>
      <c r="P72" s="325">
        <v>1</v>
      </c>
      <c r="Q72" s="326"/>
      <c r="R72" s="52">
        <v>1</v>
      </c>
    </row>
    <row r="73" spans="1:18" x14ac:dyDescent="0.3">
      <c r="A73" s="197"/>
      <c r="B73" s="202"/>
      <c r="C73" s="203"/>
      <c r="D73" s="233"/>
      <c r="E73" s="197"/>
      <c r="F73" s="156"/>
      <c r="G73" s="158"/>
      <c r="H73" s="209" t="s">
        <v>45</v>
      </c>
      <c r="I73" s="210"/>
      <c r="J73" s="325">
        <v>1</v>
      </c>
      <c r="K73" s="326"/>
      <c r="L73" s="325">
        <v>1</v>
      </c>
      <c r="M73" s="326"/>
      <c r="N73" s="325">
        <v>1</v>
      </c>
      <c r="O73" s="326"/>
      <c r="P73" s="325">
        <v>1</v>
      </c>
      <c r="Q73" s="326"/>
      <c r="R73" s="52">
        <v>1</v>
      </c>
    </row>
    <row r="74" spans="1:18" ht="15" customHeight="1" x14ac:dyDescent="0.3">
      <c r="A74" s="234"/>
      <c r="B74" s="235"/>
      <c r="C74" s="235"/>
      <c r="D74" s="235"/>
      <c r="E74" s="235"/>
      <c r="F74" s="235"/>
      <c r="G74" s="235"/>
      <c r="H74" s="235"/>
      <c r="I74" s="235"/>
      <c r="J74" s="235"/>
      <c r="K74" s="235"/>
      <c r="L74" s="235"/>
      <c r="M74" s="235"/>
      <c r="N74" s="235"/>
      <c r="O74" s="235"/>
      <c r="P74" s="235"/>
      <c r="Q74" s="235"/>
      <c r="R74" s="236"/>
    </row>
    <row r="75" spans="1:18" ht="30" customHeight="1" x14ac:dyDescent="0.3">
      <c r="A75" s="237" t="s">
        <v>46</v>
      </c>
      <c r="B75" s="238"/>
      <c r="C75" s="238"/>
      <c r="D75" s="238"/>
      <c r="E75" s="238"/>
      <c r="F75" s="239"/>
      <c r="G75" s="239"/>
      <c r="H75" s="239"/>
      <c r="I75" s="239"/>
      <c r="J75" s="239"/>
      <c r="K75" s="239"/>
      <c r="L75" s="239"/>
      <c r="M75" s="239"/>
      <c r="N75" s="239"/>
      <c r="O75" s="239"/>
      <c r="P75" s="239"/>
      <c r="Q75" s="239"/>
      <c r="R75" s="240"/>
    </row>
    <row r="76" spans="1:18" ht="17.25" customHeight="1" x14ac:dyDescent="0.3">
      <c r="A76" s="221" t="s">
        <v>47</v>
      </c>
      <c r="B76" s="222"/>
      <c r="C76" s="222"/>
      <c r="D76" s="222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3"/>
    </row>
    <row r="77" spans="1:18" ht="38.25" customHeight="1" x14ac:dyDescent="0.3">
      <c r="A77" s="224"/>
      <c r="B77" s="225"/>
      <c r="C77" s="225"/>
      <c r="D77" s="225"/>
      <c r="E77" s="226"/>
      <c r="F77" s="217" t="s">
        <v>48</v>
      </c>
      <c r="G77" s="218"/>
      <c r="H77" s="218"/>
      <c r="I77" s="209" t="s">
        <v>177</v>
      </c>
      <c r="J77" s="227"/>
      <c r="K77" s="227"/>
      <c r="L77" s="210"/>
      <c r="M77" s="209" t="s">
        <v>49</v>
      </c>
      <c r="N77" s="227"/>
      <c r="O77" s="227"/>
      <c r="P77" s="209" t="s">
        <v>177</v>
      </c>
      <c r="Q77" s="227"/>
      <c r="R77" s="210"/>
    </row>
    <row r="78" spans="1:18" ht="33.75" customHeight="1" x14ac:dyDescent="0.3">
      <c r="A78" s="15" t="s">
        <v>32</v>
      </c>
      <c r="B78" s="139" t="s">
        <v>33</v>
      </c>
      <c r="C78" s="141"/>
      <c r="D78" s="13" t="s">
        <v>34</v>
      </c>
      <c r="E78" s="19" t="s">
        <v>35</v>
      </c>
      <c r="F78" s="209" t="s">
        <v>36</v>
      </c>
      <c r="G78" s="210"/>
      <c r="H78" s="142"/>
      <c r="I78" s="144"/>
      <c r="J78" s="209" t="s">
        <v>27</v>
      </c>
      <c r="K78" s="210"/>
      <c r="L78" s="209" t="s">
        <v>28</v>
      </c>
      <c r="M78" s="210"/>
      <c r="N78" s="209" t="s">
        <v>29</v>
      </c>
      <c r="O78" s="210"/>
      <c r="P78" s="209" t="s">
        <v>30</v>
      </c>
      <c r="Q78" s="210"/>
      <c r="R78" s="20" t="s">
        <v>50</v>
      </c>
    </row>
    <row r="79" spans="1:18" x14ac:dyDescent="0.3">
      <c r="A79" s="327" t="s">
        <v>78</v>
      </c>
      <c r="B79" s="328" t="s">
        <v>79</v>
      </c>
      <c r="C79" s="329"/>
      <c r="D79" s="21"/>
      <c r="E79" s="207" t="s">
        <v>80</v>
      </c>
      <c r="F79" s="356" t="s">
        <v>81</v>
      </c>
      <c r="G79" s="357"/>
      <c r="H79" s="209" t="s">
        <v>41</v>
      </c>
      <c r="I79" s="210"/>
      <c r="J79" s="249">
        <v>1</v>
      </c>
      <c r="K79" s="250"/>
      <c r="L79" s="249">
        <v>1</v>
      </c>
      <c r="M79" s="250"/>
      <c r="N79" s="249">
        <v>1</v>
      </c>
      <c r="O79" s="250"/>
      <c r="P79" s="249">
        <v>1</v>
      </c>
      <c r="Q79" s="250"/>
      <c r="R79" s="51">
        <v>1</v>
      </c>
    </row>
    <row r="80" spans="1:18" ht="24.75" customHeight="1" x14ac:dyDescent="0.3">
      <c r="A80" s="242"/>
      <c r="B80" s="76"/>
      <c r="C80" s="307"/>
      <c r="D80" s="32" t="s">
        <v>81</v>
      </c>
      <c r="E80" s="208"/>
      <c r="F80" s="358"/>
      <c r="G80" s="359"/>
      <c r="H80" s="209" t="s">
        <v>42</v>
      </c>
      <c r="I80" s="210"/>
      <c r="J80" s="249">
        <v>1</v>
      </c>
      <c r="K80" s="250"/>
      <c r="L80" s="249">
        <v>1</v>
      </c>
      <c r="M80" s="250"/>
      <c r="N80" s="249">
        <v>1</v>
      </c>
      <c r="O80" s="250"/>
      <c r="P80" s="249">
        <v>1</v>
      </c>
      <c r="Q80" s="250"/>
      <c r="R80" s="51">
        <v>1</v>
      </c>
    </row>
    <row r="81" spans="1:18" x14ac:dyDescent="0.3">
      <c r="A81" s="242"/>
      <c r="B81" s="76"/>
      <c r="C81" s="307"/>
      <c r="D81" s="22"/>
      <c r="E81" s="207" t="s">
        <v>82</v>
      </c>
      <c r="F81" s="358"/>
      <c r="G81" s="359"/>
      <c r="H81" s="209" t="s">
        <v>44</v>
      </c>
      <c r="I81" s="210"/>
      <c r="J81" s="249">
        <v>1</v>
      </c>
      <c r="K81" s="250"/>
      <c r="L81" s="249">
        <v>1</v>
      </c>
      <c r="M81" s="250"/>
      <c r="N81" s="249">
        <v>1</v>
      </c>
      <c r="O81" s="250"/>
      <c r="P81" s="249">
        <v>1</v>
      </c>
      <c r="Q81" s="250"/>
      <c r="R81" s="51">
        <v>1</v>
      </c>
    </row>
    <row r="82" spans="1:18" ht="25.5" customHeight="1" x14ac:dyDescent="0.3">
      <c r="A82" s="242"/>
      <c r="B82" s="76"/>
      <c r="C82" s="307"/>
      <c r="D82" s="22"/>
      <c r="E82" s="197"/>
      <c r="F82" s="358"/>
      <c r="G82" s="359"/>
      <c r="H82" s="209" t="s">
        <v>45</v>
      </c>
      <c r="I82" s="210"/>
      <c r="J82" s="249">
        <v>1</v>
      </c>
      <c r="K82" s="250"/>
      <c r="L82" s="249">
        <v>1</v>
      </c>
      <c r="M82" s="250"/>
      <c r="N82" s="249">
        <v>1</v>
      </c>
      <c r="O82" s="250"/>
      <c r="P82" s="249">
        <v>1</v>
      </c>
      <c r="Q82" s="250"/>
      <c r="R82" s="51">
        <v>1</v>
      </c>
    </row>
    <row r="83" spans="1:18" x14ac:dyDescent="0.3">
      <c r="A83" s="221" t="s">
        <v>51</v>
      </c>
      <c r="B83" s="222"/>
      <c r="C83" s="222"/>
      <c r="D83" s="222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3"/>
    </row>
    <row r="84" spans="1:18" ht="25.5" customHeight="1" x14ac:dyDescent="0.3">
      <c r="A84" s="224"/>
      <c r="B84" s="225"/>
      <c r="C84" s="225"/>
      <c r="D84" s="225"/>
      <c r="E84" s="226"/>
      <c r="F84" s="217" t="s">
        <v>48</v>
      </c>
      <c r="G84" s="218"/>
      <c r="H84" s="218"/>
      <c r="I84" s="209"/>
      <c r="J84" s="227"/>
      <c r="K84" s="227"/>
      <c r="L84" s="210"/>
      <c r="M84" s="209" t="s">
        <v>49</v>
      </c>
      <c r="N84" s="227"/>
      <c r="O84" s="227"/>
      <c r="P84" s="209"/>
      <c r="Q84" s="227"/>
      <c r="R84" s="210"/>
    </row>
    <row r="85" spans="1:18" x14ac:dyDescent="0.3">
      <c r="A85" s="15" t="s">
        <v>32</v>
      </c>
      <c r="B85" s="139" t="s">
        <v>33</v>
      </c>
      <c r="C85" s="141"/>
      <c r="D85" s="13" t="s">
        <v>34</v>
      </c>
      <c r="E85" s="19" t="s">
        <v>35</v>
      </c>
      <c r="F85" s="209" t="s">
        <v>36</v>
      </c>
      <c r="G85" s="210"/>
      <c r="H85" s="142"/>
      <c r="I85" s="144"/>
      <c r="J85" s="209" t="s">
        <v>27</v>
      </c>
      <c r="K85" s="210"/>
      <c r="L85" s="209" t="s">
        <v>28</v>
      </c>
      <c r="M85" s="210"/>
      <c r="N85" s="209" t="s">
        <v>29</v>
      </c>
      <c r="O85" s="210"/>
      <c r="P85" s="209" t="s">
        <v>30</v>
      </c>
      <c r="Q85" s="210"/>
      <c r="R85" s="20" t="s">
        <v>50</v>
      </c>
    </row>
    <row r="86" spans="1:18" x14ac:dyDescent="0.3">
      <c r="A86" s="241" t="s">
        <v>83</v>
      </c>
      <c r="B86" s="360" t="s">
        <v>84</v>
      </c>
      <c r="C86" s="329"/>
      <c r="D86" s="21"/>
      <c r="E86" s="207" t="s">
        <v>172</v>
      </c>
      <c r="F86" s="330" t="s">
        <v>174</v>
      </c>
      <c r="G86" s="331"/>
      <c r="H86" s="209" t="s">
        <v>41</v>
      </c>
      <c r="I86" s="210"/>
      <c r="J86" s="249">
        <v>1</v>
      </c>
      <c r="K86" s="250"/>
      <c r="L86" s="249">
        <v>1</v>
      </c>
      <c r="M86" s="250"/>
      <c r="N86" s="249">
        <v>1</v>
      </c>
      <c r="O86" s="250"/>
      <c r="P86" s="249">
        <v>1</v>
      </c>
      <c r="Q86" s="250"/>
      <c r="R86" s="51">
        <v>1</v>
      </c>
    </row>
    <row r="87" spans="1:18" x14ac:dyDescent="0.3">
      <c r="A87" s="242"/>
      <c r="B87" s="76"/>
      <c r="C87" s="307"/>
      <c r="D87" s="33" t="s">
        <v>85</v>
      </c>
      <c r="E87" s="208"/>
      <c r="F87" s="296"/>
      <c r="G87" s="298"/>
      <c r="H87" s="209" t="s">
        <v>42</v>
      </c>
      <c r="I87" s="210"/>
      <c r="J87" s="249">
        <v>1</v>
      </c>
      <c r="K87" s="250"/>
      <c r="L87" s="249">
        <v>1</v>
      </c>
      <c r="M87" s="250"/>
      <c r="N87" s="249">
        <v>1</v>
      </c>
      <c r="O87" s="250"/>
      <c r="P87" s="249">
        <v>1</v>
      </c>
      <c r="Q87" s="250"/>
      <c r="R87" s="51">
        <v>1</v>
      </c>
    </row>
    <row r="88" spans="1:18" x14ac:dyDescent="0.3">
      <c r="A88" s="242"/>
      <c r="B88" s="76"/>
      <c r="C88" s="307"/>
      <c r="D88" s="22"/>
      <c r="E88" s="207" t="s">
        <v>173</v>
      </c>
      <c r="F88" s="296"/>
      <c r="G88" s="298"/>
      <c r="H88" s="209" t="s">
        <v>44</v>
      </c>
      <c r="I88" s="210"/>
      <c r="J88" s="249">
        <v>1</v>
      </c>
      <c r="K88" s="250"/>
      <c r="L88" s="249">
        <v>1</v>
      </c>
      <c r="M88" s="250"/>
      <c r="N88" s="249">
        <v>1</v>
      </c>
      <c r="O88" s="250"/>
      <c r="P88" s="249">
        <v>1</v>
      </c>
      <c r="Q88" s="250"/>
      <c r="R88" s="51">
        <v>1</v>
      </c>
    </row>
    <row r="89" spans="1:18" x14ac:dyDescent="0.3">
      <c r="A89" s="242"/>
      <c r="B89" s="76"/>
      <c r="C89" s="307"/>
      <c r="D89" s="22"/>
      <c r="E89" s="197"/>
      <c r="F89" s="296"/>
      <c r="G89" s="298"/>
      <c r="H89" s="209" t="s">
        <v>45</v>
      </c>
      <c r="I89" s="210"/>
      <c r="J89" s="249">
        <v>1</v>
      </c>
      <c r="K89" s="250"/>
      <c r="L89" s="249">
        <v>1</v>
      </c>
      <c r="M89" s="250"/>
      <c r="N89" s="249">
        <v>1</v>
      </c>
      <c r="O89" s="250"/>
      <c r="P89" s="249">
        <v>1</v>
      </c>
      <c r="Q89" s="250"/>
      <c r="R89" s="51">
        <v>1</v>
      </c>
    </row>
    <row r="90" spans="1:18" x14ac:dyDescent="0.3">
      <c r="A90" s="221" t="s">
        <v>52</v>
      </c>
      <c r="B90" s="222"/>
      <c r="C90" s="222"/>
      <c r="D90" s="222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2"/>
      <c r="Q90" s="222"/>
      <c r="R90" s="223"/>
    </row>
    <row r="91" spans="1:18" x14ac:dyDescent="0.3">
      <c r="A91" s="361"/>
      <c r="B91" s="362"/>
      <c r="C91" s="362"/>
      <c r="D91" s="362"/>
      <c r="E91" s="362"/>
      <c r="F91" s="362"/>
      <c r="G91" s="362"/>
      <c r="H91" s="362"/>
      <c r="I91" s="362"/>
      <c r="J91" s="362"/>
      <c r="K91" s="362"/>
      <c r="L91" s="362"/>
      <c r="M91" s="362"/>
      <c r="N91" s="362"/>
      <c r="O91" s="362"/>
      <c r="P91" s="362"/>
      <c r="Q91" s="362"/>
      <c r="R91" s="363"/>
    </row>
    <row r="92" spans="1:18" ht="48.75" customHeight="1" x14ac:dyDescent="0.3">
      <c r="A92" s="256" t="s">
        <v>54</v>
      </c>
      <c r="B92" s="257"/>
      <c r="C92" s="257"/>
      <c r="D92" s="23"/>
      <c r="E92" s="256" t="s">
        <v>55</v>
      </c>
      <c r="F92" s="257"/>
      <c r="G92" s="257"/>
      <c r="H92" s="257"/>
      <c r="I92" s="257"/>
      <c r="J92" s="257"/>
      <c r="K92" s="257"/>
      <c r="L92" s="258" t="s">
        <v>56</v>
      </c>
      <c r="M92" s="259"/>
      <c r="N92" s="259"/>
      <c r="O92" s="259"/>
      <c r="P92" s="258" t="s">
        <v>57</v>
      </c>
      <c r="Q92" s="259"/>
      <c r="R92" s="259"/>
    </row>
    <row r="93" spans="1:18" x14ac:dyDescent="0.3">
      <c r="A93" s="260" t="s">
        <v>205</v>
      </c>
      <c r="B93" s="261"/>
      <c r="C93" s="262"/>
      <c r="D93" s="24"/>
      <c r="E93" s="269" t="s">
        <v>133</v>
      </c>
      <c r="F93" s="270"/>
      <c r="G93" s="270"/>
      <c r="H93" s="270"/>
      <c r="I93" s="270"/>
      <c r="J93" s="270"/>
      <c r="K93" s="270"/>
      <c r="L93" s="271">
        <v>42005</v>
      </c>
      <c r="M93" s="272"/>
      <c r="N93" s="272"/>
      <c r="O93" s="273"/>
      <c r="P93" s="271">
        <v>42369</v>
      </c>
      <c r="Q93" s="272"/>
      <c r="R93" s="273"/>
    </row>
    <row r="94" spans="1:18" x14ac:dyDescent="0.3">
      <c r="A94" s="263"/>
      <c r="B94" s="264"/>
      <c r="C94" s="265"/>
      <c r="D94" s="24"/>
      <c r="E94" s="274" t="s">
        <v>134</v>
      </c>
      <c r="F94" s="275"/>
      <c r="G94" s="275"/>
      <c r="H94" s="275"/>
      <c r="I94" s="275"/>
      <c r="J94" s="275"/>
      <c r="K94" s="276"/>
      <c r="L94" s="364">
        <v>42005</v>
      </c>
      <c r="M94" s="275"/>
      <c r="N94" s="275"/>
      <c r="O94" s="276"/>
      <c r="P94" s="364">
        <v>42369</v>
      </c>
      <c r="Q94" s="275"/>
      <c r="R94" s="276"/>
    </row>
    <row r="95" spans="1:18" x14ac:dyDescent="0.3">
      <c r="A95" s="266"/>
      <c r="B95" s="267"/>
      <c r="C95" s="268"/>
      <c r="D95" s="24"/>
      <c r="E95" s="274" t="s">
        <v>135</v>
      </c>
      <c r="F95" s="275"/>
      <c r="G95" s="275"/>
      <c r="H95" s="275"/>
      <c r="I95" s="275"/>
      <c r="J95" s="275"/>
      <c r="K95" s="276"/>
      <c r="L95" s="364">
        <v>42005</v>
      </c>
      <c r="M95" s="275"/>
      <c r="N95" s="275"/>
      <c r="O95" s="276"/>
      <c r="P95" s="364">
        <v>42369</v>
      </c>
      <c r="Q95" s="275"/>
      <c r="R95" s="276"/>
    </row>
    <row r="96" spans="1:18" x14ac:dyDescent="0.3">
      <c r="A96" s="260" t="s">
        <v>206</v>
      </c>
      <c r="B96" s="261"/>
      <c r="C96" s="262"/>
      <c r="D96" s="24"/>
      <c r="E96" s="269" t="s">
        <v>103</v>
      </c>
      <c r="F96" s="270"/>
      <c r="G96" s="270"/>
      <c r="H96" s="270"/>
      <c r="I96" s="270"/>
      <c r="J96" s="270"/>
      <c r="K96" s="270"/>
      <c r="L96" s="364">
        <v>42005</v>
      </c>
      <c r="M96" s="275"/>
      <c r="N96" s="275"/>
      <c r="O96" s="276"/>
      <c r="P96" s="364">
        <v>42369</v>
      </c>
      <c r="Q96" s="275"/>
      <c r="R96" s="276"/>
    </row>
    <row r="97" spans="1:18" x14ac:dyDescent="0.3">
      <c r="A97" s="263"/>
      <c r="B97" s="264"/>
      <c r="C97" s="265"/>
      <c r="D97" s="25"/>
      <c r="E97" s="274" t="s">
        <v>104</v>
      </c>
      <c r="F97" s="275"/>
      <c r="G97" s="275"/>
      <c r="H97" s="275"/>
      <c r="I97" s="275"/>
      <c r="J97" s="275"/>
      <c r="K97" s="276"/>
      <c r="L97" s="364">
        <v>42005</v>
      </c>
      <c r="M97" s="275"/>
      <c r="N97" s="275"/>
      <c r="O97" s="276"/>
      <c r="P97" s="364">
        <v>42369</v>
      </c>
      <c r="Q97" s="275"/>
      <c r="R97" s="276"/>
    </row>
    <row r="98" spans="1:18" x14ac:dyDescent="0.3">
      <c r="A98" s="266"/>
      <c r="B98" s="267"/>
      <c r="C98" s="268"/>
      <c r="D98" s="25"/>
      <c r="E98" s="274" t="s">
        <v>105</v>
      </c>
      <c r="F98" s="275"/>
      <c r="G98" s="275"/>
      <c r="H98" s="275"/>
      <c r="I98" s="275"/>
      <c r="J98" s="275"/>
      <c r="K98" s="276"/>
      <c r="L98" s="364">
        <v>42005</v>
      </c>
      <c r="M98" s="275"/>
      <c r="N98" s="275"/>
      <c r="O98" s="276"/>
      <c r="P98" s="364">
        <v>42369</v>
      </c>
      <c r="Q98" s="275"/>
      <c r="R98" s="276"/>
    </row>
    <row r="99" spans="1:18" x14ac:dyDescent="0.3">
      <c r="A99" s="260" t="s">
        <v>207</v>
      </c>
      <c r="B99" s="261"/>
      <c r="C99" s="262"/>
      <c r="D99" s="24"/>
      <c r="E99" s="269" t="s">
        <v>146</v>
      </c>
      <c r="F99" s="270"/>
      <c r="G99" s="270"/>
      <c r="H99" s="270"/>
      <c r="I99" s="270"/>
      <c r="J99" s="270"/>
      <c r="K99" s="270"/>
      <c r="L99" s="364">
        <v>42005</v>
      </c>
      <c r="M99" s="275"/>
      <c r="N99" s="275"/>
      <c r="O99" s="276"/>
      <c r="P99" s="364">
        <v>42369</v>
      </c>
      <c r="Q99" s="275"/>
      <c r="R99" s="276"/>
    </row>
    <row r="100" spans="1:18" x14ac:dyDescent="0.3">
      <c r="A100" s="263"/>
      <c r="B100" s="264"/>
      <c r="C100" s="265"/>
      <c r="D100" s="24"/>
      <c r="E100" s="274" t="s">
        <v>147</v>
      </c>
      <c r="F100" s="277"/>
      <c r="G100" s="277"/>
      <c r="H100" s="277"/>
      <c r="I100" s="277"/>
      <c r="J100" s="277"/>
      <c r="K100" s="278"/>
      <c r="L100" s="364">
        <v>42005</v>
      </c>
      <c r="M100" s="275"/>
      <c r="N100" s="275"/>
      <c r="O100" s="276"/>
      <c r="P100" s="364">
        <v>42369</v>
      </c>
      <c r="Q100" s="275"/>
      <c r="R100" s="276"/>
    </row>
    <row r="101" spans="1:18" x14ac:dyDescent="0.3">
      <c r="A101" s="266"/>
      <c r="B101" s="267"/>
      <c r="C101" s="268"/>
      <c r="D101" s="24"/>
      <c r="E101" s="274" t="s">
        <v>148</v>
      </c>
      <c r="F101" s="277"/>
      <c r="G101" s="277"/>
      <c r="H101" s="277"/>
      <c r="I101" s="277"/>
      <c r="J101" s="277"/>
      <c r="K101" s="278"/>
      <c r="L101" s="364">
        <v>42005</v>
      </c>
      <c r="M101" s="275"/>
      <c r="N101" s="275"/>
      <c r="O101" s="276"/>
      <c r="P101" s="364">
        <v>42369</v>
      </c>
      <c r="Q101" s="275"/>
      <c r="R101" s="276"/>
    </row>
    <row r="102" spans="1:18" x14ac:dyDescent="0.3">
      <c r="A102" s="260" t="s">
        <v>208</v>
      </c>
      <c r="B102" s="261"/>
      <c r="C102" s="262"/>
      <c r="D102" s="25"/>
      <c r="E102" s="269" t="s">
        <v>149</v>
      </c>
      <c r="F102" s="270"/>
      <c r="G102" s="270"/>
      <c r="H102" s="270"/>
      <c r="I102" s="270"/>
      <c r="J102" s="270"/>
      <c r="K102" s="270"/>
      <c r="L102" s="364">
        <v>42005</v>
      </c>
      <c r="M102" s="275"/>
      <c r="N102" s="275"/>
      <c r="O102" s="276"/>
      <c r="P102" s="364">
        <v>42369</v>
      </c>
      <c r="Q102" s="275"/>
      <c r="R102" s="276"/>
    </row>
    <row r="103" spans="1:18" x14ac:dyDescent="0.3">
      <c r="A103" s="263"/>
      <c r="B103" s="264"/>
      <c r="C103" s="265"/>
      <c r="D103" s="25"/>
      <c r="E103" s="269" t="s">
        <v>150</v>
      </c>
      <c r="F103" s="270"/>
      <c r="G103" s="270"/>
      <c r="H103" s="270"/>
      <c r="I103" s="270"/>
      <c r="J103" s="270"/>
      <c r="K103" s="270"/>
      <c r="L103" s="364">
        <v>42005</v>
      </c>
      <c r="M103" s="275"/>
      <c r="N103" s="275"/>
      <c r="O103" s="276"/>
      <c r="P103" s="364">
        <v>42369</v>
      </c>
      <c r="Q103" s="275"/>
      <c r="R103" s="276"/>
    </row>
    <row r="104" spans="1:18" x14ac:dyDescent="0.3">
      <c r="A104" s="266"/>
      <c r="B104" s="267"/>
      <c r="C104" s="268"/>
      <c r="D104" s="25"/>
      <c r="E104" s="274" t="s">
        <v>59</v>
      </c>
      <c r="F104" s="275"/>
      <c r="G104" s="275"/>
      <c r="H104" s="275"/>
      <c r="I104" s="275"/>
      <c r="J104" s="275"/>
      <c r="K104" s="276"/>
      <c r="L104" s="279"/>
      <c r="M104" s="275"/>
      <c r="N104" s="275"/>
      <c r="O104" s="276"/>
      <c r="P104" s="279"/>
      <c r="Q104" s="275"/>
      <c r="R104" s="276"/>
    </row>
    <row r="105" spans="1:18" x14ac:dyDescent="0.3">
      <c r="A105" s="334"/>
      <c r="B105" s="335"/>
      <c r="C105" s="335"/>
      <c r="D105" s="335"/>
      <c r="E105" s="335"/>
      <c r="F105" s="335"/>
      <c r="G105" s="335"/>
      <c r="H105" s="335"/>
      <c r="I105" s="335"/>
      <c r="J105" s="335"/>
      <c r="K105" s="335"/>
      <c r="L105" s="335"/>
      <c r="M105" s="335"/>
      <c r="N105" s="335"/>
      <c r="O105" s="335"/>
      <c r="P105" s="335"/>
      <c r="Q105" s="335"/>
      <c r="R105" s="336"/>
    </row>
    <row r="106" spans="1:18" ht="38.25" customHeight="1" x14ac:dyDescent="0.3">
      <c r="A106" s="256" t="s">
        <v>60</v>
      </c>
      <c r="B106" s="256"/>
      <c r="C106" s="256"/>
      <c r="D106" s="26" t="s">
        <v>61</v>
      </c>
      <c r="E106" s="256" t="s">
        <v>62</v>
      </c>
      <c r="F106" s="256"/>
      <c r="G106" s="256"/>
      <c r="H106" s="256"/>
      <c r="I106" s="256"/>
      <c r="J106" s="256"/>
      <c r="K106" s="256"/>
      <c r="L106" s="281" t="s">
        <v>61</v>
      </c>
      <c r="M106" s="272"/>
      <c r="N106" s="272"/>
      <c r="O106" s="272"/>
      <c r="P106" s="272"/>
      <c r="Q106" s="272"/>
      <c r="R106" s="273"/>
    </row>
    <row r="107" spans="1:18" x14ac:dyDescent="0.3">
      <c r="A107" s="279">
        <v>1</v>
      </c>
      <c r="B107" s="275"/>
      <c r="C107" s="276"/>
      <c r="D107" s="24"/>
      <c r="E107" s="279" t="s">
        <v>63</v>
      </c>
      <c r="F107" s="275"/>
      <c r="G107" s="275"/>
      <c r="H107" s="275"/>
      <c r="I107" s="275"/>
      <c r="J107" s="275"/>
      <c r="K107" s="276"/>
      <c r="L107" s="280"/>
      <c r="M107" s="272"/>
      <c r="N107" s="272"/>
      <c r="O107" s="272"/>
      <c r="P107" s="272"/>
      <c r="Q107" s="272"/>
      <c r="R107" s="273"/>
    </row>
    <row r="108" spans="1:18" x14ac:dyDescent="0.3">
      <c r="A108" s="296"/>
      <c r="B108" s="297"/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8"/>
    </row>
    <row r="109" spans="1:18" ht="16.5" customHeight="1" x14ac:dyDescent="0.3">
      <c r="A109" s="299" t="s">
        <v>64</v>
      </c>
      <c r="B109" s="27" t="s">
        <v>65</v>
      </c>
      <c r="C109" s="257" t="s">
        <v>261</v>
      </c>
      <c r="D109" s="257"/>
      <c r="E109" s="257"/>
      <c r="F109" s="257"/>
      <c r="G109" s="257"/>
      <c r="H109" s="257"/>
      <c r="I109" s="257"/>
      <c r="J109" s="257"/>
      <c r="K109" s="257"/>
      <c r="L109" s="257"/>
      <c r="M109" s="257"/>
      <c r="N109" s="257"/>
      <c r="O109" s="257"/>
      <c r="P109" s="257"/>
      <c r="Q109" s="257"/>
      <c r="R109" s="257"/>
    </row>
    <row r="110" spans="1:18" ht="16.5" customHeight="1" x14ac:dyDescent="0.3">
      <c r="A110" s="300"/>
      <c r="B110" s="27" t="s">
        <v>66</v>
      </c>
      <c r="C110" s="302" t="s">
        <v>167</v>
      </c>
      <c r="D110" s="302"/>
      <c r="E110" s="302"/>
      <c r="F110" s="302"/>
      <c r="G110" s="302"/>
      <c r="H110" s="302"/>
      <c r="I110" s="302"/>
      <c r="J110" s="302"/>
      <c r="K110" s="302"/>
      <c r="L110" s="302"/>
      <c r="M110" s="302"/>
      <c r="N110" s="302"/>
      <c r="O110" s="302"/>
      <c r="P110" s="302"/>
      <c r="Q110" s="302"/>
      <c r="R110" s="302"/>
    </row>
    <row r="111" spans="1:18" x14ac:dyDescent="0.3">
      <c r="A111" s="300"/>
      <c r="B111" s="303" t="s">
        <v>67</v>
      </c>
      <c r="C111" s="302" t="s">
        <v>167</v>
      </c>
      <c r="D111" s="302"/>
      <c r="E111" s="302"/>
      <c r="F111" s="302"/>
      <c r="G111" s="302"/>
      <c r="H111" s="302"/>
      <c r="I111" s="302"/>
      <c r="J111" s="302"/>
      <c r="K111" s="302"/>
      <c r="L111" s="302"/>
      <c r="M111" s="302"/>
      <c r="N111" s="302"/>
      <c r="O111" s="302"/>
      <c r="P111" s="302"/>
      <c r="Q111" s="302"/>
      <c r="R111" s="302"/>
    </row>
    <row r="112" spans="1:18" x14ac:dyDescent="0.3">
      <c r="A112" s="301"/>
      <c r="B112" s="304"/>
      <c r="C112" s="302"/>
      <c r="D112" s="302"/>
      <c r="E112" s="302"/>
      <c r="F112" s="302"/>
      <c r="G112" s="302"/>
      <c r="H112" s="302"/>
      <c r="I112" s="302"/>
      <c r="J112" s="302"/>
      <c r="K112" s="302"/>
      <c r="L112" s="302"/>
      <c r="M112" s="302"/>
      <c r="N112" s="302"/>
      <c r="O112" s="302"/>
      <c r="P112" s="302"/>
      <c r="Q112" s="302"/>
      <c r="R112" s="302"/>
    </row>
    <row r="115" spans="1:17" x14ac:dyDescent="0.3">
      <c r="A115" s="28" t="s">
        <v>68</v>
      </c>
    </row>
    <row r="117" spans="1:17" x14ac:dyDescent="0.3">
      <c r="A117" s="41" t="s">
        <v>69</v>
      </c>
      <c r="B117" s="41">
        <v>1000</v>
      </c>
      <c r="C117" s="41">
        <v>2000</v>
      </c>
      <c r="D117" s="41">
        <v>3000</v>
      </c>
      <c r="E117" s="41">
        <v>4000</v>
      </c>
      <c r="F117" s="282">
        <v>5000</v>
      </c>
      <c r="G117" s="282"/>
      <c r="H117" s="282"/>
      <c r="I117" s="282">
        <v>6000</v>
      </c>
      <c r="J117" s="282"/>
      <c r="K117" s="283"/>
      <c r="L117" s="283">
        <v>9000</v>
      </c>
      <c r="M117" s="284"/>
      <c r="N117" s="285"/>
      <c r="O117" s="286" t="s">
        <v>70</v>
      </c>
      <c r="P117" s="287"/>
      <c r="Q117" s="287"/>
    </row>
    <row r="118" spans="1:17" x14ac:dyDescent="0.3">
      <c r="A118" s="29" t="s">
        <v>198</v>
      </c>
      <c r="B118" s="31">
        <v>598726.18999999994</v>
      </c>
      <c r="C118" s="31">
        <v>188000</v>
      </c>
      <c r="D118" s="31">
        <v>419500</v>
      </c>
      <c r="E118" s="31">
        <v>454000</v>
      </c>
      <c r="F118" s="345">
        <v>70000</v>
      </c>
      <c r="G118" s="346"/>
      <c r="H118" s="347"/>
      <c r="I118" s="345"/>
      <c r="J118" s="346"/>
      <c r="K118" s="346"/>
      <c r="L118" s="345"/>
      <c r="M118" s="346"/>
      <c r="N118" s="347"/>
      <c r="O118" s="365">
        <f>SUM(B118:N118)</f>
        <v>1730226.19</v>
      </c>
      <c r="P118" s="366"/>
      <c r="Q118" s="366"/>
    </row>
    <row r="119" spans="1:17" x14ac:dyDescent="0.3">
      <c r="A119" s="29" t="s">
        <v>199</v>
      </c>
      <c r="B119" s="31">
        <v>1264500</v>
      </c>
      <c r="C119" s="31">
        <v>60000</v>
      </c>
      <c r="D119" s="31">
        <v>133500</v>
      </c>
      <c r="E119" s="31">
        <v>52000</v>
      </c>
      <c r="F119" s="345"/>
      <c r="G119" s="346"/>
      <c r="H119" s="347"/>
      <c r="I119" s="345"/>
      <c r="J119" s="346"/>
      <c r="K119" s="346"/>
      <c r="L119" s="345"/>
      <c r="M119" s="346"/>
      <c r="N119" s="347"/>
      <c r="O119" s="365">
        <f t="shared" ref="O119:O120" si="0">SUM(B119:N119)</f>
        <v>1510000</v>
      </c>
      <c r="P119" s="366"/>
      <c r="Q119" s="366"/>
    </row>
    <row r="120" spans="1:17" x14ac:dyDescent="0.3">
      <c r="A120" s="34" t="s">
        <v>200</v>
      </c>
      <c r="B120" s="31">
        <v>188500</v>
      </c>
      <c r="C120" s="31">
        <v>26400</v>
      </c>
      <c r="D120" s="31">
        <v>98000</v>
      </c>
      <c r="E120" s="31"/>
      <c r="F120" s="345">
        <v>40000</v>
      </c>
      <c r="G120" s="346"/>
      <c r="H120" s="347"/>
      <c r="I120" s="345"/>
      <c r="J120" s="346"/>
      <c r="K120" s="346"/>
      <c r="L120" s="345"/>
      <c r="M120" s="346"/>
      <c r="N120" s="347"/>
      <c r="O120" s="365">
        <f t="shared" si="0"/>
        <v>352900</v>
      </c>
      <c r="P120" s="366"/>
      <c r="Q120" s="366"/>
    </row>
    <row r="121" spans="1:17" x14ac:dyDescent="0.3">
      <c r="A121" s="29" t="s">
        <v>201</v>
      </c>
      <c r="B121" s="31">
        <v>1305200</v>
      </c>
      <c r="C121" s="31">
        <v>243400</v>
      </c>
      <c r="D121" s="31">
        <v>63500</v>
      </c>
      <c r="E121" s="31"/>
      <c r="F121" s="345">
        <v>51000</v>
      </c>
      <c r="G121" s="346"/>
      <c r="H121" s="347"/>
      <c r="I121" s="345"/>
      <c r="J121" s="346"/>
      <c r="K121" s="347"/>
      <c r="L121" s="345"/>
      <c r="M121" s="346"/>
      <c r="N121" s="347"/>
      <c r="O121" s="345">
        <f t="shared" ref="O121:O125" si="1">SUM(B121:N121)</f>
        <v>1663100</v>
      </c>
      <c r="P121" s="346"/>
      <c r="Q121" s="347"/>
    </row>
    <row r="122" spans="1:17" ht="16.5" customHeight="1" x14ac:dyDescent="0.3">
      <c r="A122" s="34" t="s">
        <v>202</v>
      </c>
      <c r="B122" s="31">
        <v>144500</v>
      </c>
      <c r="C122" s="31"/>
      <c r="D122" s="31"/>
      <c r="E122" s="31">
        <v>200000</v>
      </c>
      <c r="F122" s="345"/>
      <c r="G122" s="346"/>
      <c r="H122" s="347"/>
      <c r="I122" s="345">
        <v>700000</v>
      </c>
      <c r="J122" s="346"/>
      <c r="K122" s="347"/>
      <c r="L122" s="345"/>
      <c r="M122" s="346"/>
      <c r="N122" s="347"/>
      <c r="O122" s="345">
        <f t="shared" si="1"/>
        <v>1044500</v>
      </c>
      <c r="P122" s="346"/>
      <c r="Q122" s="347"/>
    </row>
    <row r="123" spans="1:17" x14ac:dyDescent="0.3">
      <c r="A123" s="29" t="s">
        <v>203</v>
      </c>
      <c r="B123" s="31">
        <v>223500</v>
      </c>
      <c r="C123" s="31">
        <v>71400</v>
      </c>
      <c r="D123" s="31">
        <v>71400</v>
      </c>
      <c r="E123" s="31"/>
      <c r="F123" s="345">
        <v>21000</v>
      </c>
      <c r="G123" s="346"/>
      <c r="H123" s="347"/>
      <c r="I123" s="345"/>
      <c r="J123" s="346"/>
      <c r="K123" s="347"/>
      <c r="L123" s="345"/>
      <c r="M123" s="346"/>
      <c r="N123" s="347"/>
      <c r="O123" s="345">
        <f t="shared" si="1"/>
        <v>387300</v>
      </c>
      <c r="P123" s="346"/>
      <c r="Q123" s="347"/>
    </row>
    <row r="124" spans="1:17" x14ac:dyDescent="0.3">
      <c r="A124" s="29" t="s">
        <v>121</v>
      </c>
      <c r="B124" s="31">
        <v>772500</v>
      </c>
      <c r="C124" s="31">
        <v>222600</v>
      </c>
      <c r="D124" s="31">
        <v>1687500</v>
      </c>
      <c r="E124" s="31"/>
      <c r="F124" s="345">
        <v>60000</v>
      </c>
      <c r="G124" s="346"/>
      <c r="H124" s="347"/>
      <c r="I124" s="345"/>
      <c r="J124" s="346"/>
      <c r="K124" s="347"/>
      <c r="L124" s="345"/>
      <c r="M124" s="346"/>
      <c r="N124" s="347"/>
      <c r="O124" s="345">
        <f t="shared" si="1"/>
        <v>2742600</v>
      </c>
      <c r="P124" s="346"/>
      <c r="Q124" s="347"/>
    </row>
    <row r="125" spans="1:17" x14ac:dyDescent="0.3">
      <c r="A125" s="29" t="s">
        <v>204</v>
      </c>
      <c r="B125" s="31">
        <v>954500</v>
      </c>
      <c r="C125" s="31">
        <v>158000</v>
      </c>
      <c r="D125" s="31">
        <v>95000</v>
      </c>
      <c r="E125" s="31">
        <v>262680.04000000004</v>
      </c>
      <c r="F125" s="345">
        <v>20000</v>
      </c>
      <c r="G125" s="346"/>
      <c r="H125" s="347"/>
      <c r="I125" s="345"/>
      <c r="J125" s="346"/>
      <c r="K125" s="347"/>
      <c r="L125" s="345"/>
      <c r="M125" s="346"/>
      <c r="N125" s="347"/>
      <c r="O125" s="345">
        <f t="shared" si="1"/>
        <v>1490180.04</v>
      </c>
      <c r="P125" s="346"/>
      <c r="Q125" s="347"/>
    </row>
    <row r="126" spans="1:17" x14ac:dyDescent="0.3">
      <c r="A126" s="39" t="s">
        <v>122</v>
      </c>
      <c r="B126" s="40">
        <f>SUM(B118:B125)</f>
        <v>5451926.1899999995</v>
      </c>
      <c r="C126" s="40">
        <f>SUM(C118:C125)</f>
        <v>969800</v>
      </c>
      <c r="D126" s="40">
        <f>SUM(D118:D125)</f>
        <v>2568400</v>
      </c>
      <c r="E126" s="40">
        <f>SUM(E118:E125)</f>
        <v>968680.04</v>
      </c>
      <c r="F126" s="348">
        <f>SUM(F118:H125)</f>
        <v>262000</v>
      </c>
      <c r="G126" s="349"/>
      <c r="H126" s="350"/>
      <c r="I126" s="348">
        <f>SUM(I118:K125)</f>
        <v>700000</v>
      </c>
      <c r="J126" s="349"/>
      <c r="K126" s="350"/>
      <c r="L126" s="348"/>
      <c r="M126" s="349"/>
      <c r="N126" s="350"/>
      <c r="O126" s="348">
        <f>SUM(O118:Q125)</f>
        <v>10920806.23</v>
      </c>
      <c r="P126" s="349"/>
      <c r="Q126" s="350"/>
    </row>
    <row r="130" spans="3:17" x14ac:dyDescent="0.3">
      <c r="O130" s="344"/>
      <c r="P130" s="118"/>
      <c r="Q130" s="118"/>
    </row>
    <row r="131" spans="3:17" s="54" customFormat="1" x14ac:dyDescent="0.3">
      <c r="C131" s="53"/>
      <c r="D131" s="53"/>
      <c r="E131" s="53"/>
      <c r="F131" s="53"/>
      <c r="G131" s="53"/>
      <c r="H131" s="53"/>
      <c r="I131" s="53"/>
    </row>
    <row r="132" spans="3:17" s="54" customFormat="1" x14ac:dyDescent="0.3">
      <c r="C132" s="118" t="s">
        <v>248</v>
      </c>
      <c r="D132" s="118"/>
      <c r="E132" s="118"/>
      <c r="F132" s="118"/>
      <c r="G132" s="118"/>
      <c r="H132" s="118"/>
      <c r="I132" s="118"/>
    </row>
    <row r="133" spans="3:17" s="54" customFormat="1" x14ac:dyDescent="0.3">
      <c r="C133" s="118" t="s">
        <v>259</v>
      </c>
      <c r="D133" s="118"/>
      <c r="E133" s="118"/>
      <c r="F133" s="118"/>
      <c r="G133" s="118"/>
      <c r="H133" s="118"/>
      <c r="I133"/>
    </row>
  </sheetData>
  <mergeCells count="464">
    <mergeCell ref="C133:H133"/>
    <mergeCell ref="J80:K80"/>
    <mergeCell ref="L80:M80"/>
    <mergeCell ref="N80:O80"/>
    <mergeCell ref="J81:K81"/>
    <mergeCell ref="L81:M81"/>
    <mergeCell ref="N81:O81"/>
    <mergeCell ref="P72:Q72"/>
    <mergeCell ref="P73:Q73"/>
    <mergeCell ref="J73:K73"/>
    <mergeCell ref="L123:N123"/>
    <mergeCell ref="O123:Q123"/>
    <mergeCell ref="L118:N118"/>
    <mergeCell ref="O118:Q118"/>
    <mergeCell ref="P101:R101"/>
    <mergeCell ref="A102:C104"/>
    <mergeCell ref="E102:K102"/>
    <mergeCell ref="L102:O102"/>
    <mergeCell ref="P102:R102"/>
    <mergeCell ref="E104:K104"/>
    <mergeCell ref="L104:O104"/>
    <mergeCell ref="P104:R104"/>
    <mergeCell ref="E100:K100"/>
    <mergeCell ref="P59:Q59"/>
    <mergeCell ref="P60:Q60"/>
    <mergeCell ref="P63:Q63"/>
    <mergeCell ref="P64:Q64"/>
    <mergeCell ref="P65:Q65"/>
    <mergeCell ref="P67:Q67"/>
    <mergeCell ref="P68:Q68"/>
    <mergeCell ref="P71:Q71"/>
    <mergeCell ref="C132:I132"/>
    <mergeCell ref="P39:Q39"/>
    <mergeCell ref="P40:Q40"/>
    <mergeCell ref="P41:Q41"/>
    <mergeCell ref="P43:Q43"/>
    <mergeCell ref="P44:Q44"/>
    <mergeCell ref="P47:Q47"/>
    <mergeCell ref="P48:Q48"/>
    <mergeCell ref="P49:Q49"/>
    <mergeCell ref="P51:Q51"/>
    <mergeCell ref="N59:O59"/>
    <mergeCell ref="N60:O60"/>
    <mergeCell ref="N61:O61"/>
    <mergeCell ref="N63:O63"/>
    <mergeCell ref="N64:O64"/>
    <mergeCell ref="N65:O65"/>
    <mergeCell ref="N71:O71"/>
    <mergeCell ref="N72:O72"/>
    <mergeCell ref="N73:O73"/>
    <mergeCell ref="N39:O39"/>
    <mergeCell ref="N40:O40"/>
    <mergeCell ref="N41:O41"/>
    <mergeCell ref="N43:O43"/>
    <mergeCell ref="N44:O44"/>
    <mergeCell ref="N45:O45"/>
    <mergeCell ref="N47:O47"/>
    <mergeCell ref="N48:O48"/>
    <mergeCell ref="N49:O49"/>
    <mergeCell ref="L59:M59"/>
    <mergeCell ref="L60:M60"/>
    <mergeCell ref="L61:M61"/>
    <mergeCell ref="L39:M39"/>
    <mergeCell ref="L40:M40"/>
    <mergeCell ref="L41:M41"/>
    <mergeCell ref="L43:M43"/>
    <mergeCell ref="L44:M44"/>
    <mergeCell ref="L45:M45"/>
    <mergeCell ref="L47:M47"/>
    <mergeCell ref="L48:M48"/>
    <mergeCell ref="L49:M49"/>
    <mergeCell ref="L63:M63"/>
    <mergeCell ref="L64:M64"/>
    <mergeCell ref="L65:M65"/>
    <mergeCell ref="L67:M67"/>
    <mergeCell ref="L68:M68"/>
    <mergeCell ref="J61:K61"/>
    <mergeCell ref="J63:K63"/>
    <mergeCell ref="J64:K64"/>
    <mergeCell ref="J65:K65"/>
    <mergeCell ref="J67:K67"/>
    <mergeCell ref="J68:K68"/>
    <mergeCell ref="J69:K69"/>
    <mergeCell ref="J71:K71"/>
    <mergeCell ref="J72:K72"/>
    <mergeCell ref="J49:K49"/>
    <mergeCell ref="J51:K51"/>
    <mergeCell ref="J52:K52"/>
    <mergeCell ref="J53:K53"/>
    <mergeCell ref="J55:K55"/>
    <mergeCell ref="J56:K56"/>
    <mergeCell ref="J57:K57"/>
    <mergeCell ref="J59:K59"/>
    <mergeCell ref="J60:K60"/>
    <mergeCell ref="J39:K39"/>
    <mergeCell ref="J40:K40"/>
    <mergeCell ref="J41:K41"/>
    <mergeCell ref="J43:K43"/>
    <mergeCell ref="J44:K44"/>
    <mergeCell ref="J45:K45"/>
    <mergeCell ref="J47:K47"/>
    <mergeCell ref="J48:K48"/>
    <mergeCell ref="F123:H123"/>
    <mergeCell ref="I123:K123"/>
    <mergeCell ref="F118:H118"/>
    <mergeCell ref="I118:K118"/>
    <mergeCell ref="A108:R108"/>
    <mergeCell ref="A109:A112"/>
    <mergeCell ref="C109:R109"/>
    <mergeCell ref="C110:R110"/>
    <mergeCell ref="B111:B112"/>
    <mergeCell ref="C111:R112"/>
    <mergeCell ref="A99:C101"/>
    <mergeCell ref="E99:K99"/>
    <mergeCell ref="L99:O99"/>
    <mergeCell ref="P99:R99"/>
    <mergeCell ref="E101:K101"/>
    <mergeCell ref="L101:O101"/>
    <mergeCell ref="J38:K38"/>
    <mergeCell ref="L38:M38"/>
    <mergeCell ref="N38:O38"/>
    <mergeCell ref="P38:Q38"/>
    <mergeCell ref="F121:H121"/>
    <mergeCell ref="I121:K121"/>
    <mergeCell ref="L121:N121"/>
    <mergeCell ref="O121:Q121"/>
    <mergeCell ref="F122:H122"/>
    <mergeCell ref="I122:K122"/>
    <mergeCell ref="L122:N122"/>
    <mergeCell ref="O122:Q122"/>
    <mergeCell ref="F119:H119"/>
    <mergeCell ref="I119:K119"/>
    <mergeCell ref="L119:N119"/>
    <mergeCell ref="O119:Q119"/>
    <mergeCell ref="F120:H120"/>
    <mergeCell ref="I120:K120"/>
    <mergeCell ref="L120:N120"/>
    <mergeCell ref="O120:Q120"/>
    <mergeCell ref="F117:H117"/>
    <mergeCell ref="I117:K117"/>
    <mergeCell ref="L117:N117"/>
    <mergeCell ref="O117:Q117"/>
    <mergeCell ref="E103:K103"/>
    <mergeCell ref="L100:O100"/>
    <mergeCell ref="A96:C98"/>
    <mergeCell ref="E96:K96"/>
    <mergeCell ref="L96:O96"/>
    <mergeCell ref="P96:R96"/>
    <mergeCell ref="E97:K97"/>
    <mergeCell ref="L97:O97"/>
    <mergeCell ref="P97:R97"/>
    <mergeCell ref="E98:K98"/>
    <mergeCell ref="L98:O98"/>
    <mergeCell ref="P98:R98"/>
    <mergeCell ref="P100:R100"/>
    <mergeCell ref="L103:O103"/>
    <mergeCell ref="P103:R103"/>
    <mergeCell ref="A92:C92"/>
    <mergeCell ref="E92:K92"/>
    <mergeCell ref="L92:O92"/>
    <mergeCell ref="P92:R92"/>
    <mergeCell ref="A93:C95"/>
    <mergeCell ref="E93:K93"/>
    <mergeCell ref="L93:O93"/>
    <mergeCell ref="P93:R93"/>
    <mergeCell ref="E94:K94"/>
    <mergeCell ref="L94:O94"/>
    <mergeCell ref="P94:R94"/>
    <mergeCell ref="E95:K95"/>
    <mergeCell ref="L95:O95"/>
    <mergeCell ref="P95:R95"/>
    <mergeCell ref="A91:R91"/>
    <mergeCell ref="A90:R90"/>
    <mergeCell ref="P88:Q88"/>
    <mergeCell ref="H89:I89"/>
    <mergeCell ref="P89:Q89"/>
    <mergeCell ref="J88:K88"/>
    <mergeCell ref="L88:M88"/>
    <mergeCell ref="N88:O88"/>
    <mergeCell ref="J89:K89"/>
    <mergeCell ref="L89:M89"/>
    <mergeCell ref="N89:O89"/>
    <mergeCell ref="P85:Q85"/>
    <mergeCell ref="A86:A89"/>
    <mergeCell ref="B86:C89"/>
    <mergeCell ref="E86:E87"/>
    <mergeCell ref="F86:G89"/>
    <mergeCell ref="H86:I86"/>
    <mergeCell ref="J86:K86"/>
    <mergeCell ref="L86:M86"/>
    <mergeCell ref="N86:O86"/>
    <mergeCell ref="P86:Q86"/>
    <mergeCell ref="B85:C85"/>
    <mergeCell ref="F85:G85"/>
    <mergeCell ref="H85:I85"/>
    <mergeCell ref="J85:K85"/>
    <mergeCell ref="L85:M85"/>
    <mergeCell ref="N85:O85"/>
    <mergeCell ref="H87:I87"/>
    <mergeCell ref="P87:Q87"/>
    <mergeCell ref="E88:E89"/>
    <mergeCell ref="H88:I88"/>
    <mergeCell ref="J87:K87"/>
    <mergeCell ref="L87:M87"/>
    <mergeCell ref="N87:O87"/>
    <mergeCell ref="A83:R83"/>
    <mergeCell ref="A84:E84"/>
    <mergeCell ref="F84:H84"/>
    <mergeCell ref="I84:L84"/>
    <mergeCell ref="M84:O84"/>
    <mergeCell ref="P84:R84"/>
    <mergeCell ref="P81:Q81"/>
    <mergeCell ref="H82:I82"/>
    <mergeCell ref="P82:Q82"/>
    <mergeCell ref="J82:K82"/>
    <mergeCell ref="L82:M82"/>
    <mergeCell ref="N82:O82"/>
    <mergeCell ref="P78:Q78"/>
    <mergeCell ref="A79:A82"/>
    <mergeCell ref="B79:C82"/>
    <mergeCell ref="E79:E80"/>
    <mergeCell ref="F79:G82"/>
    <mergeCell ref="H79:I79"/>
    <mergeCell ref="J79:K79"/>
    <mergeCell ref="L79:M79"/>
    <mergeCell ref="N79:O79"/>
    <mergeCell ref="P79:Q79"/>
    <mergeCell ref="B78:C78"/>
    <mergeCell ref="F78:G78"/>
    <mergeCell ref="H78:I78"/>
    <mergeCell ref="J78:K78"/>
    <mergeCell ref="L78:M78"/>
    <mergeCell ref="N78:O78"/>
    <mergeCell ref="H80:I80"/>
    <mergeCell ref="P80:Q80"/>
    <mergeCell ref="E81:E82"/>
    <mergeCell ref="H81:I81"/>
    <mergeCell ref="P46:Q46"/>
    <mergeCell ref="H47:I47"/>
    <mergeCell ref="E48:E49"/>
    <mergeCell ref="H48:I48"/>
    <mergeCell ref="H49:I49"/>
    <mergeCell ref="A50:A53"/>
    <mergeCell ref="B50:C53"/>
    <mergeCell ref="D50:D53"/>
    <mergeCell ref="E50:E51"/>
    <mergeCell ref="F50:G53"/>
    <mergeCell ref="H50:I50"/>
    <mergeCell ref="J50:K50"/>
    <mergeCell ref="L50:M50"/>
    <mergeCell ref="N50:O50"/>
    <mergeCell ref="L51:M51"/>
    <mergeCell ref="L52:M52"/>
    <mergeCell ref="L53:M53"/>
    <mergeCell ref="N51:O51"/>
    <mergeCell ref="N52:O52"/>
    <mergeCell ref="N53:O53"/>
    <mergeCell ref="P52:Q52"/>
    <mergeCell ref="A46:A49"/>
    <mergeCell ref="B46:C49"/>
    <mergeCell ref="D46:D49"/>
    <mergeCell ref="E46:E47"/>
    <mergeCell ref="F46:G49"/>
    <mergeCell ref="H46:I46"/>
    <mergeCell ref="J46:K46"/>
    <mergeCell ref="L46:M46"/>
    <mergeCell ref="N46:O46"/>
    <mergeCell ref="P42:Q42"/>
    <mergeCell ref="H43:I43"/>
    <mergeCell ref="E44:E45"/>
    <mergeCell ref="H44:I44"/>
    <mergeCell ref="H45:I45"/>
    <mergeCell ref="P45:Q45"/>
    <mergeCell ref="A42:A45"/>
    <mergeCell ref="B42:C45"/>
    <mergeCell ref="D42:D45"/>
    <mergeCell ref="E42:E43"/>
    <mergeCell ref="F42:G45"/>
    <mergeCell ref="H42:I42"/>
    <mergeCell ref="J42:K42"/>
    <mergeCell ref="L42:M42"/>
    <mergeCell ref="N42:O42"/>
    <mergeCell ref="A38:A41"/>
    <mergeCell ref="B38:C41"/>
    <mergeCell ref="D38:D41"/>
    <mergeCell ref="E38:E39"/>
    <mergeCell ref="F38:G41"/>
    <mergeCell ref="H38:I38"/>
    <mergeCell ref="H39:I39"/>
    <mergeCell ref="E40:E41"/>
    <mergeCell ref="H40:I40"/>
    <mergeCell ref="H41:I41"/>
    <mergeCell ref="A31:R31"/>
    <mergeCell ref="A32:A34"/>
    <mergeCell ref="B32:R33"/>
    <mergeCell ref="B34:R34"/>
    <mergeCell ref="A35:R35"/>
    <mergeCell ref="A36:G36"/>
    <mergeCell ref="H36:I37"/>
    <mergeCell ref="J36:K37"/>
    <mergeCell ref="L36:M37"/>
    <mergeCell ref="N36:O37"/>
    <mergeCell ref="P36:Q37"/>
    <mergeCell ref="R36:R37"/>
    <mergeCell ref="B37:C37"/>
    <mergeCell ref="F37:G37"/>
    <mergeCell ref="A26:B26"/>
    <mergeCell ref="E26:G26"/>
    <mergeCell ref="H26:R26"/>
    <mergeCell ref="A27:R27"/>
    <mergeCell ref="A28:A30"/>
    <mergeCell ref="B28:R29"/>
    <mergeCell ref="B30:R30"/>
    <mergeCell ref="A22:B22"/>
    <mergeCell ref="F22:G22"/>
    <mergeCell ref="H22:J22"/>
    <mergeCell ref="K22:M22"/>
    <mergeCell ref="A23:R23"/>
    <mergeCell ref="A24:B24"/>
    <mergeCell ref="A18:R18"/>
    <mergeCell ref="A19:B19"/>
    <mergeCell ref="C19:R19"/>
    <mergeCell ref="A20:B20"/>
    <mergeCell ref="C20:R20"/>
    <mergeCell ref="A21:B21"/>
    <mergeCell ref="C21:R21"/>
    <mergeCell ref="A13:A14"/>
    <mergeCell ref="B13:R14"/>
    <mergeCell ref="B15:R15"/>
    <mergeCell ref="A16:A17"/>
    <mergeCell ref="B16:E17"/>
    <mergeCell ref="F16:K17"/>
    <mergeCell ref="L16:R17"/>
    <mergeCell ref="A5:R5"/>
    <mergeCell ref="A6:A8"/>
    <mergeCell ref="B6:R8"/>
    <mergeCell ref="A9:A12"/>
    <mergeCell ref="B9:R12"/>
    <mergeCell ref="A1:R1"/>
    <mergeCell ref="A2:R2"/>
    <mergeCell ref="A3:R3"/>
    <mergeCell ref="A4:R4"/>
    <mergeCell ref="P50:Q50"/>
    <mergeCell ref="H51:I51"/>
    <mergeCell ref="E52:E53"/>
    <mergeCell ref="H52:I52"/>
    <mergeCell ref="H53:I53"/>
    <mergeCell ref="P53:Q53"/>
    <mergeCell ref="P54:Q54"/>
    <mergeCell ref="H55:I55"/>
    <mergeCell ref="E56:E57"/>
    <mergeCell ref="H56:I56"/>
    <mergeCell ref="H57:I57"/>
    <mergeCell ref="L55:M55"/>
    <mergeCell ref="L56:M56"/>
    <mergeCell ref="L57:M57"/>
    <mergeCell ref="N55:O55"/>
    <mergeCell ref="N56:O56"/>
    <mergeCell ref="N57:O57"/>
    <mergeCell ref="P55:Q55"/>
    <mergeCell ref="P56:Q56"/>
    <mergeCell ref="P57:Q57"/>
    <mergeCell ref="L58:M58"/>
    <mergeCell ref="N58:O58"/>
    <mergeCell ref="B54:C57"/>
    <mergeCell ref="D54:D57"/>
    <mergeCell ref="E54:E55"/>
    <mergeCell ref="F54:G57"/>
    <mergeCell ref="H54:I54"/>
    <mergeCell ref="J54:K54"/>
    <mergeCell ref="L54:M54"/>
    <mergeCell ref="N54:O54"/>
    <mergeCell ref="N69:O69"/>
    <mergeCell ref="P58:Q58"/>
    <mergeCell ref="H59:I59"/>
    <mergeCell ref="E60:E61"/>
    <mergeCell ref="H60:I60"/>
    <mergeCell ref="H61:I61"/>
    <mergeCell ref="P61:Q61"/>
    <mergeCell ref="A54:A57"/>
    <mergeCell ref="A62:A65"/>
    <mergeCell ref="B62:C65"/>
    <mergeCell ref="D62:D65"/>
    <mergeCell ref="E62:E63"/>
    <mergeCell ref="F62:G65"/>
    <mergeCell ref="H62:I62"/>
    <mergeCell ref="J62:K62"/>
    <mergeCell ref="L62:M62"/>
    <mergeCell ref="N62:O62"/>
    <mergeCell ref="A58:A61"/>
    <mergeCell ref="B58:C61"/>
    <mergeCell ref="D58:D61"/>
    <mergeCell ref="E58:E59"/>
    <mergeCell ref="F58:G61"/>
    <mergeCell ref="H58:I58"/>
    <mergeCell ref="J58:K58"/>
    <mergeCell ref="P62:Q62"/>
    <mergeCell ref="H63:I63"/>
    <mergeCell ref="E64:E65"/>
    <mergeCell ref="H64:I64"/>
    <mergeCell ref="H65:I65"/>
    <mergeCell ref="P66:Q66"/>
    <mergeCell ref="P69:Q69"/>
    <mergeCell ref="P70:Q70"/>
    <mergeCell ref="A66:A69"/>
    <mergeCell ref="B66:C69"/>
    <mergeCell ref="D66:D69"/>
    <mergeCell ref="E66:E67"/>
    <mergeCell ref="F66:G69"/>
    <mergeCell ref="H66:I66"/>
    <mergeCell ref="J66:K66"/>
    <mergeCell ref="L66:M66"/>
    <mergeCell ref="N66:O66"/>
    <mergeCell ref="H67:I67"/>
    <mergeCell ref="E68:E69"/>
    <mergeCell ref="H68:I68"/>
    <mergeCell ref="H69:I69"/>
    <mergeCell ref="L69:M69"/>
    <mergeCell ref="N67:O67"/>
    <mergeCell ref="N68:O68"/>
    <mergeCell ref="A74:R74"/>
    <mergeCell ref="A75:R75"/>
    <mergeCell ref="A76:R76"/>
    <mergeCell ref="A77:E77"/>
    <mergeCell ref="F77:H77"/>
    <mergeCell ref="I77:L77"/>
    <mergeCell ref="M77:O77"/>
    <mergeCell ref="L70:M70"/>
    <mergeCell ref="N70:O70"/>
    <mergeCell ref="P77:R77"/>
    <mergeCell ref="L71:M71"/>
    <mergeCell ref="L72:M72"/>
    <mergeCell ref="L73:M73"/>
    <mergeCell ref="A70:A73"/>
    <mergeCell ref="B70:C73"/>
    <mergeCell ref="D70:D73"/>
    <mergeCell ref="E70:E71"/>
    <mergeCell ref="F70:G73"/>
    <mergeCell ref="H70:I70"/>
    <mergeCell ref="J70:K70"/>
    <mergeCell ref="H71:I71"/>
    <mergeCell ref="E72:E73"/>
    <mergeCell ref="H72:I72"/>
    <mergeCell ref="H73:I73"/>
    <mergeCell ref="O130:Q130"/>
    <mergeCell ref="O124:Q124"/>
    <mergeCell ref="O125:Q125"/>
    <mergeCell ref="O126:Q126"/>
    <mergeCell ref="L126:N126"/>
    <mergeCell ref="L125:N125"/>
    <mergeCell ref="L124:N124"/>
    <mergeCell ref="A105:R105"/>
    <mergeCell ref="A106:C106"/>
    <mergeCell ref="E106:K106"/>
    <mergeCell ref="L106:R106"/>
    <mergeCell ref="A107:C107"/>
    <mergeCell ref="E107:K107"/>
    <mergeCell ref="L107:R107"/>
    <mergeCell ref="I124:K124"/>
    <mergeCell ref="I125:K125"/>
    <mergeCell ref="I126:K126"/>
    <mergeCell ref="F124:H124"/>
    <mergeCell ref="F125:H125"/>
    <mergeCell ref="F126:H126"/>
  </mergeCells>
  <pageMargins left="0.70866141732283472" right="0.70866141732283472" top="0.74803149606299213" bottom="0.74803149606299213" header="0.31496062992125984" footer="0.31496062992125984"/>
  <pageSetup scale="63" fitToHeight="3" orientation="landscape" r:id="rId1"/>
  <rowBreaks count="1" manualBreakCount="1">
    <brk id="92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CARATULA</vt:lpstr>
      <vt:lpstr>PPP SEGURIDAD PUBLICA</vt:lpstr>
      <vt:lpstr>PPP DESARROLLO SOCIAL</vt:lpstr>
      <vt:lpstr>PPP OPERACIONES DE ADMI PUBLICA</vt:lpstr>
      <vt:lpstr>CARATULA!Área_de_impresión</vt:lpstr>
      <vt:lpstr>'PPP DESARROLLO SOCIAL'!Área_de_impresión</vt:lpstr>
      <vt:lpstr>'PPP OPERACIONES DE ADMI PUBLICA'!Área_de_impresión</vt:lpstr>
      <vt:lpstr>'PPP SEGURIDAD PUBLICA'!Área_de_impresión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Angel Rivera Galarza</dc:creator>
  <cp:lastModifiedBy>Luis Fernando Rosales Castillo</cp:lastModifiedBy>
  <cp:lastPrinted>2016-01-28T16:13:13Z</cp:lastPrinted>
  <dcterms:created xsi:type="dcterms:W3CDTF">2015-01-14T22:35:24Z</dcterms:created>
  <dcterms:modified xsi:type="dcterms:W3CDTF">2016-10-27T16:00:58Z</dcterms:modified>
</cp:coreProperties>
</file>