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4240" windowHeight="12300"/>
  </bookViews>
  <sheets>
    <sheet name="EAE COG" sheetId="1" r:id="rId1"/>
  </sheets>
  <calcPr calcId="144525"/>
</workbook>
</file>

<file path=xl/calcChain.xml><?xml version="1.0" encoding="utf-8"?>
<calcChain xmlns="http://schemas.openxmlformats.org/spreadsheetml/2006/main">
  <c r="H81" i="1" l="1"/>
  <c r="G81" i="1"/>
  <c r="E81" i="1"/>
  <c r="D81" i="1"/>
  <c r="F60" i="1"/>
  <c r="F43" i="1"/>
  <c r="F30" i="1"/>
  <c r="I30" i="1" s="1"/>
  <c r="F22" i="1"/>
  <c r="I73" i="1"/>
  <c r="I68" i="1"/>
  <c r="I67" i="1"/>
  <c r="I50" i="1"/>
  <c r="I19" i="1"/>
  <c r="I11" i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F72" i="1"/>
  <c r="I72" i="1" s="1"/>
  <c r="F71" i="1"/>
  <c r="I71" i="1" s="1"/>
  <c r="F70" i="1"/>
  <c r="I70" i="1" s="1"/>
  <c r="F69" i="1"/>
  <c r="I69" i="1" s="1"/>
  <c r="F68" i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I60" i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I43" i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I22" i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F12" i="1"/>
  <c r="I12" i="1" s="1"/>
  <c r="F11" i="1"/>
  <c r="I10" i="1"/>
  <c r="F10" i="1"/>
  <c r="I9" i="1"/>
  <c r="F9" i="1"/>
  <c r="F81" i="1" l="1"/>
  <c r="I81" i="1" s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<sst xmlns="http://schemas.openxmlformats.org/spreadsheetml/2006/main" count="87" uniqueCount="87">
  <si>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</si>
  <si>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</si>
  <si>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</si>
  <si>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</si>
  <si>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</si>
  <si>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</si>
  <si>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</si>
  <si>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</si>
  <si>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</si>
  <si>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</si>
  <si>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</si>
  <si>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</si>
  <si>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</si>
  <si>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</si>
  <si>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</si>
  <si>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</si>
  <si>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</si>
  <si>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</si>
  <si>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</si>
  <si>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</si>
  <si>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</si>
  <si>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</si>
  <si>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</si>
  <si>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</si>
  <si>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</si>
  <si>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</si>
  <si>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</si>
  <si>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</si>
  <si>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</si>
  <si>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</si>
  <si>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</si>
  <si>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</si>
  <si>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</si>
  <si>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</si>
  <si>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</si>
  <si>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</si>
  <si>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</si>
  <si>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</si>
  <si>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</si>
  <si>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</si>
  <si>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</si>
  <si>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</si>
  <si>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</si>
  <si>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</si>
  <si>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</si>
  <si>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</si>
  <si>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</si>
  <si>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</si>
  <si>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</si>
  <si>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</si>
  <si>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</si>
  <si>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</si>
  <si>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</si>
  <si>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</si>
  <si>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</si>
  <si>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</si>
  <si>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</si>
  <si>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</si>
  <si>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</si>
  <si>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</si>
  <si>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</si>
  <si>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</si>
  <si>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</si>
  <si>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</si>
  <si>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</si>
  <si>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</si>
  <si>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</si>
  <si>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</si>
  <si>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</si>
  <si>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</si>
  <si>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</si>
  <si>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</si>
  <si>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</si>
  <si>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</si>
  <si>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</si>
  <si>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</si>
  <si>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</si>
  <si>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</si>
  <si>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</si>
  <si>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</si>
  <si>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</si>
  <si>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</si>
  <si>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</si>
  <si>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</si>
  <si>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</si>
  <si>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Nombre del Ente Público: Arteaga, Coahuila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</si>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</sst>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4" fontId="3" fillId="4" borderId="15" xfId="1" applyFont="1" applyFill="1" applyBorder="1" applyAlignment="1">
      <alignment horizontal="justify" vertical="center" wrapText="1"/>
    </xf>
    <xf numFmtId="44" fontId="2" fillId="4" borderId="11" xfId="1" applyFont="1" applyFill="1" applyBorder="1" applyAlignment="1">
      <alignment horizontal="justify" vertical="center" wrapText="1"/>
    </xf>
    <xf numFmtId="44" fontId="2" fillId="4" borderId="15" xfId="1" applyFont="1" applyFill="1" applyBorder="1" applyAlignment="1">
      <alignment horizontal="justify" vertical="center" wrapText="1"/>
    </xf>
    <xf numFmtId="44" fontId="2" fillId="4" borderId="18" xfId="1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1"/>
  <sheetViews>
    <sheetView showGridLines="0" tabSelected="1" workbookViewId="0">
      <selection activeCell="M81" sqref="M81"/>
    </sheetView>
  </sheetViews>
  <sheetFormatPr baseColWidth="10" defaultColWidth="11.44140625" defaultRowHeight="11.4" x14ac:dyDescent="0.2"/>
  <cols>
    <col min="1" max="1" width="2.664062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9" ht="12.75" thickBot="1" x14ac:dyDescent="0.25"/>
    <row r="2" spans="2:9" ht="12" x14ac:dyDescent="0.2">
      <c r="B2" s="17" t="s">
        <v>85</v>
      </c>
      <c r="C2" s="18"/>
      <c r="D2" s="18"/>
      <c r="E2" s="18"/>
      <c r="F2" s="18"/>
      <c r="G2" s="18"/>
      <c r="H2" s="18"/>
      <c r="I2" s="19"/>
    </row>
    <row r="3" spans="2:9" ht="12" x14ac:dyDescent="0.2">
      <c r="B3" s="20" t="s">
        <v>0</v>
      </c>
      <c r="C3" s="21"/>
      <c r="D3" s="21"/>
      <c r="E3" s="21"/>
      <c r="F3" s="21"/>
      <c r="G3" s="21"/>
      <c r="H3" s="21"/>
      <c r="I3" s="22"/>
    </row>
    <row r="4" spans="2:9" ht="12" x14ac:dyDescent="0.2">
      <c r="B4" s="20" t="s">
        <v>1</v>
      </c>
      <c r="C4" s="21"/>
      <c r="D4" s="21"/>
      <c r="E4" s="21"/>
      <c r="F4" s="21"/>
      <c r="G4" s="21"/>
      <c r="H4" s="21"/>
      <c r="I4" s="22"/>
    </row>
    <row r="5" spans="2:9" ht="12.75" thickBot="1" x14ac:dyDescent="0.25">
      <c r="B5" s="23" t="s">
        <v>86</v>
      </c>
      <c r="C5" s="24"/>
      <c r="D5" s="24"/>
      <c r="E5" s="24"/>
      <c r="F5" s="24"/>
      <c r="G5" s="24"/>
      <c r="H5" s="24"/>
      <c r="I5" s="25"/>
    </row>
    <row r="6" spans="2:9" ht="12.6" thickBot="1" x14ac:dyDescent="0.25">
      <c r="B6" s="26" t="s">
        <v>2</v>
      </c>
      <c r="C6" s="27"/>
      <c r="D6" s="32" t="s">
        <v>3</v>
      </c>
      <c r="E6" s="33"/>
      <c r="F6" s="33"/>
      <c r="G6" s="33"/>
      <c r="H6" s="34"/>
      <c r="I6" s="35" t="s">
        <v>4</v>
      </c>
    </row>
    <row r="7" spans="2:9" ht="24.6" thickBot="1" x14ac:dyDescent="0.25">
      <c r="B7" s="28"/>
      <c r="C7" s="29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36"/>
    </row>
    <row r="8" spans="2:9" ht="12.6" thickBot="1" x14ac:dyDescent="0.25">
      <c r="B8" s="30"/>
      <c r="C8" s="31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ht="12" x14ac:dyDescent="0.2">
      <c r="B9" s="15" t="s">
        <v>12</v>
      </c>
      <c r="C9" s="16"/>
      <c r="D9" s="9">
        <v>18652272</v>
      </c>
      <c r="E9" s="9">
        <v>3579106.56</v>
      </c>
      <c r="F9" s="9">
        <f>D9+E9</f>
        <v>22231378.559999999</v>
      </c>
      <c r="G9" s="9">
        <v>15057081.119999999</v>
      </c>
      <c r="H9" s="9">
        <v>15057081.119999999</v>
      </c>
      <c r="I9" s="9">
        <f>F9-G9</f>
        <v>7174297.4399999995</v>
      </c>
    </row>
    <row r="10" spans="2:9" x14ac:dyDescent="0.2">
      <c r="B10" s="3"/>
      <c r="C10" s="4" t="s">
        <v>13</v>
      </c>
      <c r="D10" s="7">
        <v>8867058</v>
      </c>
      <c r="E10" s="7">
        <v>13340.06</v>
      </c>
      <c r="F10" s="7">
        <f>D10+E10</f>
        <v>8880398.0600000005</v>
      </c>
      <c r="G10" s="7">
        <v>9505314.6300000008</v>
      </c>
      <c r="H10" s="7">
        <v>9505314.6300000008</v>
      </c>
      <c r="I10" s="7">
        <f>F10-G10</f>
        <v>-624916.5700000003</v>
      </c>
    </row>
    <row r="11" spans="2:9" x14ac:dyDescent="0.2">
      <c r="B11" s="3"/>
      <c r="C11" s="4" t="s">
        <v>14</v>
      </c>
      <c r="D11" s="7">
        <v>0</v>
      </c>
      <c r="E11" s="7">
        <v>0</v>
      </c>
      <c r="F11" s="7">
        <f t="shared" ref="F11:F74" si="0">D11+E11</f>
        <v>0</v>
      </c>
      <c r="G11" s="7">
        <v>0</v>
      </c>
      <c r="H11" s="7">
        <v>0</v>
      </c>
      <c r="I11" s="7">
        <f t="shared" ref="I11:I74" si="1">F11-G11</f>
        <v>0</v>
      </c>
    </row>
    <row r="12" spans="2:9" ht="12" x14ac:dyDescent="0.2">
      <c r="B12" s="3"/>
      <c r="C12" s="4" t="s">
        <v>15</v>
      </c>
      <c r="D12" s="7">
        <v>8626566</v>
      </c>
      <c r="E12" s="7">
        <v>2276792.52</v>
      </c>
      <c r="F12" s="7">
        <f t="shared" si="0"/>
        <v>10903358.52</v>
      </c>
      <c r="G12" s="7">
        <v>4127385.13</v>
      </c>
      <c r="H12" s="7">
        <v>4127385.13</v>
      </c>
      <c r="I12" s="7">
        <f t="shared" si="1"/>
        <v>6775973.3899999997</v>
      </c>
    </row>
    <row r="13" spans="2:9" ht="12" x14ac:dyDescent="0.2">
      <c r="B13" s="3"/>
      <c r="C13" s="4" t="s">
        <v>16</v>
      </c>
      <c r="D13" s="7">
        <v>846468</v>
      </c>
      <c r="E13" s="7">
        <v>1207243.96</v>
      </c>
      <c r="F13" s="7">
        <v>2053711.96</v>
      </c>
      <c r="G13" s="7">
        <v>1213572.73</v>
      </c>
      <c r="H13" s="7">
        <v>1213572.73</v>
      </c>
      <c r="I13" s="7">
        <f t="shared" si="1"/>
        <v>840139.23</v>
      </c>
    </row>
    <row r="14" spans="2:9" x14ac:dyDescent="0.2">
      <c r="B14" s="3"/>
      <c r="C14" s="4" t="s">
        <v>17</v>
      </c>
      <c r="D14" s="7">
        <v>300000</v>
      </c>
      <c r="E14" s="7">
        <v>81730.02</v>
      </c>
      <c r="F14" s="7">
        <f t="shared" si="0"/>
        <v>381730.02</v>
      </c>
      <c r="G14" s="7">
        <v>197128.63</v>
      </c>
      <c r="H14" s="7">
        <v>197128.63</v>
      </c>
      <c r="I14" s="7">
        <f t="shared" si="1"/>
        <v>184601.39</v>
      </c>
    </row>
    <row r="15" spans="2:9" ht="12" x14ac:dyDescent="0.2">
      <c r="B15" s="3"/>
      <c r="C15" s="4" t="s">
        <v>18</v>
      </c>
      <c r="D15" s="7">
        <v>0</v>
      </c>
      <c r="E15" s="7">
        <v>0</v>
      </c>
      <c r="F15" s="7">
        <f t="shared" si="0"/>
        <v>0</v>
      </c>
      <c r="G15" s="7">
        <v>0</v>
      </c>
      <c r="H15" s="7">
        <v>0</v>
      </c>
      <c r="I15" s="7">
        <f t="shared" si="1"/>
        <v>0</v>
      </c>
    </row>
    <row r="16" spans="2:9" x14ac:dyDescent="0.2">
      <c r="B16" s="3"/>
      <c r="C16" s="4" t="s">
        <v>19</v>
      </c>
      <c r="D16" s="7">
        <v>12180</v>
      </c>
      <c r="E16" s="7">
        <v>0</v>
      </c>
      <c r="F16" s="7">
        <f t="shared" si="0"/>
        <v>12180</v>
      </c>
      <c r="G16" s="7">
        <v>13680</v>
      </c>
      <c r="H16" s="7">
        <v>13680</v>
      </c>
      <c r="I16" s="7">
        <f t="shared" si="1"/>
        <v>-1500</v>
      </c>
    </row>
    <row r="17" spans="2:9" ht="12" x14ac:dyDescent="0.2">
      <c r="B17" s="11" t="s">
        <v>20</v>
      </c>
      <c r="C17" s="12"/>
      <c r="D17" s="9">
        <v>2049699</v>
      </c>
      <c r="E17" s="9">
        <v>943227.12</v>
      </c>
      <c r="F17" s="9">
        <f t="shared" si="0"/>
        <v>2992926.12</v>
      </c>
      <c r="G17" s="9">
        <v>3037597.83</v>
      </c>
      <c r="H17" s="9">
        <v>3748654.82</v>
      </c>
      <c r="I17" s="9">
        <f t="shared" si="1"/>
        <v>-44671.709999999963</v>
      </c>
    </row>
    <row r="18" spans="2:9" x14ac:dyDescent="0.2">
      <c r="B18" s="3"/>
      <c r="C18" s="4" t="s">
        <v>21</v>
      </c>
      <c r="D18" s="7">
        <v>202185</v>
      </c>
      <c r="E18" s="7">
        <v>33765.550000000003</v>
      </c>
      <c r="F18" s="7">
        <f t="shared" si="0"/>
        <v>235950.55</v>
      </c>
      <c r="G18" s="7">
        <v>243409.38</v>
      </c>
      <c r="H18" s="7">
        <v>266836.81</v>
      </c>
      <c r="I18" s="7">
        <f t="shared" si="1"/>
        <v>-7458.8300000000163</v>
      </c>
    </row>
    <row r="19" spans="2:9" ht="12" x14ac:dyDescent="0.2">
      <c r="B19" s="3"/>
      <c r="C19" s="4" t="s">
        <v>22</v>
      </c>
      <c r="D19" s="7">
        <v>85242</v>
      </c>
      <c r="E19" s="7">
        <v>13974.84</v>
      </c>
      <c r="F19" s="7">
        <v>99216.84</v>
      </c>
      <c r="G19" s="7">
        <v>97184.56</v>
      </c>
      <c r="H19" s="7">
        <v>146152.68</v>
      </c>
      <c r="I19" s="7">
        <f t="shared" si="1"/>
        <v>2032.2799999999988</v>
      </c>
    </row>
    <row r="20" spans="2:9" x14ac:dyDescent="0.2">
      <c r="B20" s="3"/>
      <c r="C20" s="4" t="s">
        <v>23</v>
      </c>
      <c r="D20" s="7">
        <v>0</v>
      </c>
      <c r="E20" s="7">
        <v>0</v>
      </c>
      <c r="F20" s="7">
        <f t="shared" si="0"/>
        <v>0</v>
      </c>
      <c r="G20" s="7">
        <v>0</v>
      </c>
      <c r="H20" s="7">
        <v>0</v>
      </c>
      <c r="I20" s="7">
        <f t="shared" si="1"/>
        <v>0</v>
      </c>
    </row>
    <row r="21" spans="2:9" x14ac:dyDescent="0.2">
      <c r="B21" s="3"/>
      <c r="C21" s="4" t="s">
        <v>24</v>
      </c>
      <c r="D21" s="7">
        <v>164679</v>
      </c>
      <c r="E21" s="7">
        <v>-87617.41</v>
      </c>
      <c r="F21" s="7">
        <f t="shared" si="0"/>
        <v>77061.59</v>
      </c>
      <c r="G21" s="7">
        <v>77771.59</v>
      </c>
      <c r="H21" s="7">
        <v>77771.59</v>
      </c>
      <c r="I21" s="7">
        <f t="shared" si="1"/>
        <v>-710</v>
      </c>
    </row>
    <row r="22" spans="2:9" x14ac:dyDescent="0.2">
      <c r="B22" s="3"/>
      <c r="C22" s="4" t="s">
        <v>25</v>
      </c>
      <c r="D22" s="7">
        <v>69282</v>
      </c>
      <c r="E22" s="7">
        <v>183545.27</v>
      </c>
      <c r="F22" s="7">
        <f t="shared" si="0"/>
        <v>252827.27</v>
      </c>
      <c r="G22" s="7">
        <v>253196.13</v>
      </c>
      <c r="H22" s="7">
        <v>413881.29</v>
      </c>
      <c r="I22" s="7">
        <f t="shared" si="1"/>
        <v>-368.86000000001513</v>
      </c>
    </row>
    <row r="23" spans="2:9" ht="12" x14ac:dyDescent="0.2">
      <c r="B23" s="3"/>
      <c r="C23" s="4" t="s">
        <v>26</v>
      </c>
      <c r="D23" s="7">
        <v>1052919</v>
      </c>
      <c r="E23" s="7">
        <v>852738.46</v>
      </c>
      <c r="F23" s="7">
        <f t="shared" si="0"/>
        <v>1905657.46</v>
      </c>
      <c r="G23" s="7">
        <v>1919326.76</v>
      </c>
      <c r="H23" s="7">
        <v>2513919.85</v>
      </c>
      <c r="I23" s="7">
        <f t="shared" si="1"/>
        <v>-13669.300000000047</v>
      </c>
    </row>
    <row r="24" spans="2:9" x14ac:dyDescent="0.2">
      <c r="B24" s="3"/>
      <c r="C24" s="4" t="s">
        <v>27</v>
      </c>
      <c r="D24" s="7">
        <v>161928</v>
      </c>
      <c r="E24" s="7">
        <v>-125777.13</v>
      </c>
      <c r="F24" s="7">
        <f t="shared" si="0"/>
        <v>36150.869999999995</v>
      </c>
      <c r="G24" s="7">
        <v>59650.87</v>
      </c>
      <c r="H24" s="7">
        <v>81592.27</v>
      </c>
      <c r="I24" s="7">
        <f t="shared" si="1"/>
        <v>-23500.000000000007</v>
      </c>
    </row>
    <row r="25" spans="2:9" ht="12" x14ac:dyDescent="0.2">
      <c r="B25" s="3"/>
      <c r="C25" s="4" t="s">
        <v>28</v>
      </c>
      <c r="D25" s="7">
        <v>0</v>
      </c>
      <c r="E25" s="7">
        <v>0</v>
      </c>
      <c r="F25" s="7">
        <f t="shared" si="0"/>
        <v>0</v>
      </c>
      <c r="G25" s="7">
        <v>0</v>
      </c>
      <c r="H25" s="7">
        <v>0</v>
      </c>
      <c r="I25" s="7">
        <f t="shared" si="1"/>
        <v>0</v>
      </c>
    </row>
    <row r="26" spans="2:9" ht="12" x14ac:dyDescent="0.2">
      <c r="B26" s="3"/>
      <c r="C26" s="4" t="s">
        <v>29</v>
      </c>
      <c r="D26" s="7">
        <v>313464</v>
      </c>
      <c r="E26" s="7">
        <v>72597.539999999994</v>
      </c>
      <c r="F26" s="7">
        <f t="shared" si="0"/>
        <v>386061.54</v>
      </c>
      <c r="G26" s="7">
        <v>387058.54</v>
      </c>
      <c r="H26" s="7">
        <v>248500.33</v>
      </c>
      <c r="I26" s="7">
        <f t="shared" si="1"/>
        <v>-997</v>
      </c>
    </row>
    <row r="27" spans="2:9" ht="12" x14ac:dyDescent="0.2">
      <c r="B27" s="11" t="s">
        <v>30</v>
      </c>
      <c r="C27" s="12"/>
      <c r="D27" s="9">
        <v>4133813</v>
      </c>
      <c r="E27" s="9">
        <v>383016.26</v>
      </c>
      <c r="F27" s="9">
        <f t="shared" si="0"/>
        <v>4516829.26</v>
      </c>
      <c r="G27" s="9">
        <v>4670647.38</v>
      </c>
      <c r="H27" s="9">
        <v>3712194.05</v>
      </c>
      <c r="I27" s="9">
        <f t="shared" si="1"/>
        <v>-153818.12000000011</v>
      </c>
    </row>
    <row r="28" spans="2:9" x14ac:dyDescent="0.2">
      <c r="B28" s="3"/>
      <c r="C28" s="4" t="s">
        <v>31</v>
      </c>
      <c r="D28" s="7">
        <v>2061759</v>
      </c>
      <c r="E28" s="7">
        <v>169574.03</v>
      </c>
      <c r="F28" s="7">
        <f t="shared" si="0"/>
        <v>2231333.0299999998</v>
      </c>
      <c r="G28" s="7">
        <v>2219370.02</v>
      </c>
      <c r="H28" s="7">
        <v>1827268.85</v>
      </c>
      <c r="I28" s="7">
        <f t="shared" si="1"/>
        <v>11963.009999999776</v>
      </c>
    </row>
    <row r="29" spans="2:9" ht="12" x14ac:dyDescent="0.2">
      <c r="B29" s="3"/>
      <c r="C29" s="4" t="s">
        <v>32</v>
      </c>
      <c r="D29" s="7">
        <v>102186</v>
      </c>
      <c r="E29" s="7">
        <v>-63134.6</v>
      </c>
      <c r="F29" s="7">
        <f t="shared" si="0"/>
        <v>39051.4</v>
      </c>
      <c r="G29" s="7">
        <v>39051.4</v>
      </c>
      <c r="H29" s="7">
        <v>49330.400000000001</v>
      </c>
      <c r="I29" s="7">
        <f t="shared" si="1"/>
        <v>0</v>
      </c>
    </row>
    <row r="30" spans="2:9" x14ac:dyDescent="0.2">
      <c r="B30" s="3"/>
      <c r="C30" s="4" t="s">
        <v>33</v>
      </c>
      <c r="D30" s="7">
        <v>50847</v>
      </c>
      <c r="E30" s="7">
        <v>-12915</v>
      </c>
      <c r="F30" s="7">
        <f t="shared" si="0"/>
        <v>37932</v>
      </c>
      <c r="G30" s="7">
        <v>37932</v>
      </c>
      <c r="H30" s="7">
        <v>42572</v>
      </c>
      <c r="I30" s="7">
        <f t="shared" si="1"/>
        <v>0</v>
      </c>
    </row>
    <row r="31" spans="2:9" ht="12" x14ac:dyDescent="0.2">
      <c r="B31" s="3"/>
      <c r="C31" s="4" t="s">
        <v>34</v>
      </c>
      <c r="D31" s="7">
        <v>57321</v>
      </c>
      <c r="E31" s="7">
        <v>381820.14</v>
      </c>
      <c r="F31" s="7">
        <f t="shared" si="0"/>
        <v>439141.14</v>
      </c>
      <c r="G31" s="7">
        <v>439141.14</v>
      </c>
      <c r="H31" s="7">
        <v>439141.14</v>
      </c>
      <c r="I31" s="7">
        <f t="shared" si="1"/>
        <v>0</v>
      </c>
    </row>
    <row r="32" spans="2:9" x14ac:dyDescent="0.2">
      <c r="B32" s="3"/>
      <c r="C32" s="4" t="s">
        <v>35</v>
      </c>
      <c r="D32" s="7">
        <v>786426</v>
      </c>
      <c r="E32" s="7">
        <v>-539522.38</v>
      </c>
      <c r="F32" s="7">
        <f t="shared" si="0"/>
        <v>246903.62</v>
      </c>
      <c r="G32" s="7">
        <v>255950.63</v>
      </c>
      <c r="H32" s="7">
        <v>202885.97</v>
      </c>
      <c r="I32" s="7">
        <f t="shared" si="1"/>
        <v>-9047.0100000000093</v>
      </c>
    </row>
    <row r="33" spans="2:9" x14ac:dyDescent="0.2">
      <c r="B33" s="3"/>
      <c r="C33" s="4" t="s">
        <v>36</v>
      </c>
      <c r="D33" s="7">
        <v>148206</v>
      </c>
      <c r="E33" s="7">
        <v>148795.82999999999</v>
      </c>
      <c r="F33" s="7">
        <f t="shared" si="0"/>
        <v>297001.82999999996</v>
      </c>
      <c r="G33" s="7">
        <v>297001.83</v>
      </c>
      <c r="H33" s="7">
        <v>240697.44</v>
      </c>
      <c r="I33" s="7">
        <f t="shared" si="1"/>
        <v>0</v>
      </c>
    </row>
    <row r="34" spans="2:9" x14ac:dyDescent="0.2">
      <c r="B34" s="3"/>
      <c r="C34" s="4" t="s">
        <v>37</v>
      </c>
      <c r="D34" s="7">
        <v>56451</v>
      </c>
      <c r="E34" s="7">
        <v>116476.27</v>
      </c>
      <c r="F34" s="7">
        <f t="shared" si="0"/>
        <v>172927.27000000002</v>
      </c>
      <c r="G34" s="7">
        <v>183457.21</v>
      </c>
      <c r="H34" s="7">
        <v>175081.24</v>
      </c>
      <c r="I34" s="7">
        <f t="shared" si="1"/>
        <v>-10529.939999999973</v>
      </c>
    </row>
    <row r="35" spans="2:9" ht="12" x14ac:dyDescent="0.2">
      <c r="B35" s="3"/>
      <c r="C35" s="4" t="s">
        <v>38</v>
      </c>
      <c r="D35" s="7">
        <v>301769</v>
      </c>
      <c r="E35" s="7">
        <v>264127.93</v>
      </c>
      <c r="F35" s="7">
        <f t="shared" si="0"/>
        <v>565896.92999999993</v>
      </c>
      <c r="G35" s="7">
        <v>614498.52</v>
      </c>
      <c r="H35" s="7">
        <v>689628.85</v>
      </c>
      <c r="I35" s="7">
        <f t="shared" si="1"/>
        <v>-48601.590000000084</v>
      </c>
    </row>
    <row r="36" spans="2:9" ht="12" x14ac:dyDescent="0.2">
      <c r="B36" s="3"/>
      <c r="C36" s="4" t="s">
        <v>39</v>
      </c>
      <c r="D36" s="7">
        <v>568848</v>
      </c>
      <c r="E36" s="7">
        <v>-82205.960000000006</v>
      </c>
      <c r="F36" s="7">
        <f t="shared" si="0"/>
        <v>486642.04</v>
      </c>
      <c r="G36" s="7">
        <v>584244.63</v>
      </c>
      <c r="H36" s="7">
        <v>45588.160000000003</v>
      </c>
      <c r="I36" s="7">
        <f t="shared" si="1"/>
        <v>-97602.590000000026</v>
      </c>
    </row>
    <row r="37" spans="2:9" ht="12" x14ac:dyDescent="0.2">
      <c r="B37" s="11" t="s">
        <v>40</v>
      </c>
      <c r="C37" s="12"/>
      <c r="D37" s="9">
        <v>4677682</v>
      </c>
      <c r="E37" s="9">
        <v>2195375.52</v>
      </c>
      <c r="F37" s="9">
        <f t="shared" si="0"/>
        <v>6873057.5199999996</v>
      </c>
      <c r="G37" s="9">
        <v>7066098.7400000002</v>
      </c>
      <c r="H37" s="9">
        <v>7058744.7800000003</v>
      </c>
      <c r="I37" s="9">
        <f t="shared" si="1"/>
        <v>-193041.22000000067</v>
      </c>
    </row>
    <row r="38" spans="2:9" x14ac:dyDescent="0.2">
      <c r="B38" s="3"/>
      <c r="C38" s="4" t="s">
        <v>41</v>
      </c>
      <c r="D38" s="7">
        <v>380000</v>
      </c>
      <c r="E38" s="7">
        <v>-260000</v>
      </c>
      <c r="F38" s="7">
        <f t="shared" si="0"/>
        <v>120000</v>
      </c>
      <c r="G38" s="7">
        <v>120000</v>
      </c>
      <c r="H38" s="7">
        <v>120000</v>
      </c>
      <c r="I38" s="7">
        <f t="shared" si="1"/>
        <v>0</v>
      </c>
    </row>
    <row r="39" spans="2:9" x14ac:dyDescent="0.2">
      <c r="B39" s="3"/>
      <c r="C39" s="4" t="s">
        <v>42</v>
      </c>
      <c r="D39" s="7">
        <v>0</v>
      </c>
      <c r="E39" s="7">
        <v>0</v>
      </c>
      <c r="F39" s="7">
        <f t="shared" si="0"/>
        <v>0</v>
      </c>
      <c r="G39" s="7">
        <v>0</v>
      </c>
      <c r="H39" s="7">
        <v>0</v>
      </c>
      <c r="I39" s="7">
        <f t="shared" si="1"/>
        <v>0</v>
      </c>
    </row>
    <row r="40" spans="2:9" ht="12" x14ac:dyDescent="0.2">
      <c r="B40" s="3"/>
      <c r="C40" s="4" t="s">
        <v>43</v>
      </c>
      <c r="D40" s="7">
        <v>1938489</v>
      </c>
      <c r="E40" s="7">
        <v>757260.51</v>
      </c>
      <c r="F40" s="7">
        <f t="shared" si="0"/>
        <v>2695749.51</v>
      </c>
      <c r="G40" s="7">
        <v>2869290.73</v>
      </c>
      <c r="H40" s="7">
        <v>2869290.73</v>
      </c>
      <c r="I40" s="7">
        <f t="shared" si="1"/>
        <v>-173541.2200000002</v>
      </c>
    </row>
    <row r="41" spans="2:9" ht="12" x14ac:dyDescent="0.2">
      <c r="B41" s="3"/>
      <c r="C41" s="4" t="s">
        <v>44</v>
      </c>
      <c r="D41" s="7">
        <v>2359193</v>
      </c>
      <c r="E41" s="7">
        <v>1398115.01</v>
      </c>
      <c r="F41" s="7">
        <f t="shared" si="0"/>
        <v>3757308.01</v>
      </c>
      <c r="G41" s="7">
        <v>3776808.01</v>
      </c>
      <c r="H41" s="7">
        <v>3769454.05</v>
      </c>
      <c r="I41" s="7">
        <f t="shared" si="1"/>
        <v>-19500</v>
      </c>
    </row>
    <row r="42" spans="2:9" ht="12" x14ac:dyDescent="0.2">
      <c r="B42" s="3"/>
      <c r="C42" s="4" t="s">
        <v>45</v>
      </c>
      <c r="D42" s="7">
        <v>0</v>
      </c>
      <c r="E42" s="7">
        <v>0</v>
      </c>
      <c r="F42" s="7">
        <f t="shared" si="0"/>
        <v>0</v>
      </c>
      <c r="G42" s="7">
        <v>0</v>
      </c>
      <c r="H42" s="7">
        <v>0</v>
      </c>
      <c r="I42" s="7">
        <f t="shared" si="1"/>
        <v>0</v>
      </c>
    </row>
    <row r="43" spans="2:9" x14ac:dyDescent="0.2">
      <c r="B43" s="3"/>
      <c r="C43" s="4" t="s">
        <v>46</v>
      </c>
      <c r="D43" s="7">
        <v>0</v>
      </c>
      <c r="E43" s="7">
        <v>0</v>
      </c>
      <c r="F43" s="7">
        <f>D43+E43</f>
        <v>0</v>
      </c>
      <c r="G43" s="7">
        <v>0</v>
      </c>
      <c r="H43" s="7">
        <v>0</v>
      </c>
      <c r="I43" s="7">
        <f t="shared" si="1"/>
        <v>0</v>
      </c>
    </row>
    <row r="44" spans="2:9" ht="12" x14ac:dyDescent="0.2">
      <c r="B44" s="3"/>
      <c r="C44" s="4" t="s">
        <v>47</v>
      </c>
      <c r="D44" s="7">
        <v>0</v>
      </c>
      <c r="E44" s="7">
        <v>0</v>
      </c>
      <c r="F44" s="7">
        <f t="shared" si="0"/>
        <v>0</v>
      </c>
      <c r="G44" s="7">
        <v>0</v>
      </c>
      <c r="H44" s="7">
        <v>0</v>
      </c>
      <c r="I44" s="7">
        <f t="shared" si="1"/>
        <v>0</v>
      </c>
    </row>
    <row r="45" spans="2:9" ht="12" x14ac:dyDescent="0.2">
      <c r="B45" s="3"/>
      <c r="C45" s="4" t="s">
        <v>48</v>
      </c>
      <c r="D45" s="7">
        <v>0</v>
      </c>
      <c r="E45" s="7">
        <v>300000</v>
      </c>
      <c r="F45" s="7">
        <f t="shared" si="0"/>
        <v>300000</v>
      </c>
      <c r="G45" s="7">
        <v>300000</v>
      </c>
      <c r="H45" s="7">
        <v>300000</v>
      </c>
      <c r="I45" s="7">
        <f t="shared" si="1"/>
        <v>0</v>
      </c>
    </row>
    <row r="46" spans="2:9" ht="12" x14ac:dyDescent="0.2">
      <c r="B46" s="3"/>
      <c r="C46" s="4" t="s">
        <v>49</v>
      </c>
      <c r="D46" s="7">
        <v>0</v>
      </c>
      <c r="E46" s="7">
        <v>0</v>
      </c>
      <c r="F46" s="7">
        <f t="shared" si="0"/>
        <v>0</v>
      </c>
      <c r="G46" s="7">
        <v>0</v>
      </c>
      <c r="H46" s="7">
        <v>0</v>
      </c>
      <c r="I46" s="7">
        <f t="shared" si="1"/>
        <v>0</v>
      </c>
    </row>
    <row r="47" spans="2:9" ht="12" x14ac:dyDescent="0.2">
      <c r="B47" s="11" t="s">
        <v>50</v>
      </c>
      <c r="C47" s="12"/>
      <c r="D47" s="9">
        <v>511956</v>
      </c>
      <c r="E47" s="9">
        <v>1998709.08</v>
      </c>
      <c r="F47" s="9">
        <f t="shared" si="0"/>
        <v>2510665.08</v>
      </c>
      <c r="G47" s="9">
        <v>2451920.6800000002</v>
      </c>
      <c r="H47" s="9">
        <v>2718598.24</v>
      </c>
      <c r="I47" s="9">
        <f t="shared" si="1"/>
        <v>58744.399999999907</v>
      </c>
    </row>
    <row r="48" spans="2:9" x14ac:dyDescent="0.2">
      <c r="B48" s="3"/>
      <c r="C48" s="4" t="s">
        <v>51</v>
      </c>
      <c r="D48" s="7">
        <v>190266</v>
      </c>
      <c r="E48" s="7">
        <v>-126994.82</v>
      </c>
      <c r="F48" s="7">
        <f t="shared" si="0"/>
        <v>63271.179999999993</v>
      </c>
      <c r="G48" s="7">
        <v>49459.38</v>
      </c>
      <c r="H48" s="7">
        <v>49459.38</v>
      </c>
      <c r="I48" s="7">
        <f t="shared" si="1"/>
        <v>13811.799999999996</v>
      </c>
    </row>
    <row r="49" spans="2:9" x14ac:dyDescent="0.2">
      <c r="B49" s="3"/>
      <c r="C49" s="4" t="s">
        <v>52</v>
      </c>
      <c r="D49" s="7">
        <v>0</v>
      </c>
      <c r="E49" s="7">
        <v>0</v>
      </c>
      <c r="F49" s="7">
        <f t="shared" si="0"/>
        <v>0</v>
      </c>
      <c r="G49" s="7">
        <v>0</v>
      </c>
      <c r="H49" s="7">
        <v>0</v>
      </c>
      <c r="I49" s="7">
        <f t="shared" si="1"/>
        <v>0</v>
      </c>
    </row>
    <row r="50" spans="2:9" x14ac:dyDescent="0.2">
      <c r="B50" s="3"/>
      <c r="C50" s="4" t="s">
        <v>53</v>
      </c>
      <c r="D50" s="7">
        <v>56280</v>
      </c>
      <c r="E50" s="7">
        <v>207962.2</v>
      </c>
      <c r="F50" s="7">
        <f t="shared" si="0"/>
        <v>264242.2</v>
      </c>
      <c r="G50" s="7">
        <v>219309.6</v>
      </c>
      <c r="H50" s="7">
        <v>219309.6</v>
      </c>
      <c r="I50" s="7">
        <f t="shared" si="1"/>
        <v>44932.600000000006</v>
      </c>
    </row>
    <row r="51" spans="2:9" x14ac:dyDescent="0.2">
      <c r="B51" s="3"/>
      <c r="C51" s="4" t="s">
        <v>54</v>
      </c>
      <c r="D51" s="7">
        <v>227142</v>
      </c>
      <c r="E51" s="7">
        <v>1954638</v>
      </c>
      <c r="F51" s="7">
        <f t="shared" si="0"/>
        <v>2181780</v>
      </c>
      <c r="G51" s="7">
        <v>2181780</v>
      </c>
      <c r="H51" s="7">
        <v>2181780</v>
      </c>
      <c r="I51" s="7">
        <f t="shared" si="1"/>
        <v>0</v>
      </c>
    </row>
    <row r="52" spans="2:9" x14ac:dyDescent="0.2">
      <c r="B52" s="3"/>
      <c r="C52" s="4" t="s">
        <v>55</v>
      </c>
      <c r="D52" s="7">
        <v>0</v>
      </c>
      <c r="E52" s="7">
        <v>0</v>
      </c>
      <c r="F52" s="7">
        <f t="shared" si="0"/>
        <v>0</v>
      </c>
      <c r="G52" s="7">
        <v>0</v>
      </c>
      <c r="H52" s="7">
        <v>0</v>
      </c>
      <c r="I52" s="7">
        <f t="shared" si="1"/>
        <v>0</v>
      </c>
    </row>
    <row r="53" spans="2:9" x14ac:dyDescent="0.2">
      <c r="B53" s="3"/>
      <c r="C53" s="4" t="s">
        <v>56</v>
      </c>
      <c r="D53" s="7">
        <v>38268</v>
      </c>
      <c r="E53" s="7">
        <v>-36896.300000000003</v>
      </c>
      <c r="F53" s="7">
        <f t="shared" si="0"/>
        <v>1371.6999999999971</v>
      </c>
      <c r="G53" s="7">
        <v>1371.7</v>
      </c>
      <c r="H53" s="7">
        <v>119064.72</v>
      </c>
      <c r="I53" s="7">
        <f t="shared" si="1"/>
        <v>-2.9558577807620168E-12</v>
      </c>
    </row>
    <row r="54" spans="2:9" x14ac:dyDescent="0.2">
      <c r="B54" s="3"/>
      <c r="C54" s="4" t="s">
        <v>57</v>
      </c>
      <c r="D54" s="7">
        <v>0</v>
      </c>
      <c r="E54" s="7">
        <v>0</v>
      </c>
      <c r="F54" s="7">
        <f t="shared" si="0"/>
        <v>0</v>
      </c>
      <c r="G54" s="7">
        <v>0</v>
      </c>
      <c r="H54" s="7">
        <v>0</v>
      </c>
      <c r="I54" s="7">
        <f t="shared" si="1"/>
        <v>0</v>
      </c>
    </row>
    <row r="55" spans="2:9" x14ac:dyDescent="0.2">
      <c r="B55" s="3"/>
      <c r="C55" s="4" t="s">
        <v>58</v>
      </c>
      <c r="D55" s="7">
        <v>0</v>
      </c>
      <c r="E55" s="7">
        <v>0</v>
      </c>
      <c r="F55" s="7">
        <f t="shared" si="0"/>
        <v>0</v>
      </c>
      <c r="G55" s="7">
        <v>0</v>
      </c>
      <c r="H55" s="7">
        <v>0</v>
      </c>
      <c r="I55" s="7">
        <f t="shared" si="1"/>
        <v>0</v>
      </c>
    </row>
    <row r="56" spans="2:9" x14ac:dyDescent="0.2">
      <c r="B56" s="3"/>
      <c r="C56" s="4" t="s">
        <v>59</v>
      </c>
      <c r="D56" s="7">
        <v>0</v>
      </c>
      <c r="E56" s="7">
        <v>0</v>
      </c>
      <c r="F56" s="7">
        <f t="shared" si="0"/>
        <v>0</v>
      </c>
      <c r="G56" s="7">
        <v>0</v>
      </c>
      <c r="H56" s="7">
        <v>0</v>
      </c>
      <c r="I56" s="7">
        <f t="shared" si="1"/>
        <v>0</v>
      </c>
    </row>
    <row r="57" spans="2:9" ht="12" x14ac:dyDescent="0.2">
      <c r="B57" s="11" t="s">
        <v>60</v>
      </c>
      <c r="C57" s="12"/>
      <c r="D57" s="9">
        <v>4096834</v>
      </c>
      <c r="E57" s="9">
        <v>13765604.99</v>
      </c>
      <c r="F57" s="9">
        <f t="shared" si="0"/>
        <v>17862438.990000002</v>
      </c>
      <c r="G57" s="9">
        <v>19112766.780000001</v>
      </c>
      <c r="H57" s="9">
        <v>16482873.369999999</v>
      </c>
      <c r="I57" s="9">
        <f t="shared" si="1"/>
        <v>-1250327.7899999991</v>
      </c>
    </row>
    <row r="58" spans="2:9" x14ac:dyDescent="0.2">
      <c r="B58" s="3"/>
      <c r="C58" s="4" t="s">
        <v>61</v>
      </c>
      <c r="D58" s="7">
        <v>0</v>
      </c>
      <c r="E58" s="7">
        <v>8091346.0599999996</v>
      </c>
      <c r="F58" s="7">
        <f t="shared" si="0"/>
        <v>8091346.0599999996</v>
      </c>
      <c r="G58" s="7">
        <v>9341673.8499999996</v>
      </c>
      <c r="H58" s="7">
        <v>7063564.4100000001</v>
      </c>
      <c r="I58" s="7">
        <f t="shared" si="1"/>
        <v>-1250327.79</v>
      </c>
    </row>
    <row r="59" spans="2:9" x14ac:dyDescent="0.2">
      <c r="B59" s="3"/>
      <c r="C59" s="4" t="s">
        <v>62</v>
      </c>
      <c r="D59" s="7">
        <v>4096834</v>
      </c>
      <c r="E59" s="7">
        <v>5622390.6100000003</v>
      </c>
      <c r="F59" s="7">
        <f t="shared" si="0"/>
        <v>9719224.6099999994</v>
      </c>
      <c r="G59" s="7">
        <v>9719224.6099999994</v>
      </c>
      <c r="H59" s="7">
        <v>9377440.6400000006</v>
      </c>
      <c r="I59" s="7">
        <f t="shared" si="1"/>
        <v>0</v>
      </c>
    </row>
    <row r="60" spans="2:9" x14ac:dyDescent="0.2">
      <c r="B60" s="3"/>
      <c r="C60" s="4" t="s">
        <v>63</v>
      </c>
      <c r="D60" s="7">
        <v>0</v>
      </c>
      <c r="E60" s="7">
        <v>51868.32</v>
      </c>
      <c r="F60" s="7">
        <f t="shared" si="0"/>
        <v>51868.32</v>
      </c>
      <c r="G60" s="7">
        <v>51868.32</v>
      </c>
      <c r="H60" s="7">
        <v>51868.32</v>
      </c>
      <c r="I60" s="7">
        <f t="shared" si="1"/>
        <v>0</v>
      </c>
    </row>
    <row r="61" spans="2:9" ht="12" x14ac:dyDescent="0.2">
      <c r="B61" s="11" t="s">
        <v>64</v>
      </c>
      <c r="C61" s="12"/>
      <c r="D61" s="9">
        <v>0</v>
      </c>
      <c r="E61" s="9">
        <v>0</v>
      </c>
      <c r="F61" s="9">
        <f t="shared" si="0"/>
        <v>0</v>
      </c>
      <c r="G61" s="9">
        <v>0</v>
      </c>
      <c r="H61" s="9">
        <v>0</v>
      </c>
      <c r="I61" s="9">
        <f t="shared" si="1"/>
        <v>0</v>
      </c>
    </row>
    <row r="62" spans="2:9" x14ac:dyDescent="0.2">
      <c r="B62" s="3"/>
      <c r="C62" s="4" t="s">
        <v>65</v>
      </c>
      <c r="D62" s="7">
        <v>0</v>
      </c>
      <c r="E62" s="7">
        <v>0</v>
      </c>
      <c r="F62" s="7">
        <f t="shared" si="0"/>
        <v>0</v>
      </c>
      <c r="G62" s="7">
        <v>0</v>
      </c>
      <c r="H62" s="7">
        <v>0</v>
      </c>
      <c r="I62" s="7">
        <f t="shared" si="1"/>
        <v>0</v>
      </c>
    </row>
    <row r="63" spans="2:9" x14ac:dyDescent="0.2">
      <c r="B63" s="3"/>
      <c r="C63" s="4" t="s">
        <v>66</v>
      </c>
      <c r="D63" s="7">
        <v>0</v>
      </c>
      <c r="E63" s="7">
        <v>0</v>
      </c>
      <c r="F63" s="7">
        <f t="shared" si="0"/>
        <v>0</v>
      </c>
      <c r="G63" s="7">
        <v>0</v>
      </c>
      <c r="H63" s="7">
        <v>0</v>
      </c>
      <c r="I63" s="7">
        <f t="shared" si="1"/>
        <v>0</v>
      </c>
    </row>
    <row r="64" spans="2:9" x14ac:dyDescent="0.2">
      <c r="B64" s="3"/>
      <c r="C64" s="4" t="s">
        <v>67</v>
      </c>
      <c r="D64" s="7">
        <v>0</v>
      </c>
      <c r="E64" s="7">
        <v>0</v>
      </c>
      <c r="F64" s="7">
        <f t="shared" si="0"/>
        <v>0</v>
      </c>
      <c r="G64" s="7">
        <v>0</v>
      </c>
      <c r="H64" s="7">
        <v>0</v>
      </c>
      <c r="I64" s="7">
        <f t="shared" si="1"/>
        <v>0</v>
      </c>
    </row>
    <row r="65" spans="2:9" x14ac:dyDescent="0.2">
      <c r="B65" s="3"/>
      <c r="C65" s="4" t="s">
        <v>68</v>
      </c>
      <c r="D65" s="7">
        <v>0</v>
      </c>
      <c r="E65" s="7">
        <v>0</v>
      </c>
      <c r="F65" s="7">
        <f t="shared" si="0"/>
        <v>0</v>
      </c>
      <c r="G65" s="7">
        <v>0</v>
      </c>
      <c r="H65" s="7">
        <v>0</v>
      </c>
      <c r="I65" s="7">
        <f t="shared" si="1"/>
        <v>0</v>
      </c>
    </row>
    <row r="66" spans="2:9" x14ac:dyDescent="0.2">
      <c r="B66" s="3"/>
      <c r="C66" s="4" t="s">
        <v>69</v>
      </c>
      <c r="D66" s="7">
        <v>0</v>
      </c>
      <c r="E66" s="7">
        <v>0</v>
      </c>
      <c r="F66" s="7">
        <f t="shared" si="0"/>
        <v>0</v>
      </c>
      <c r="G66" s="7">
        <v>0</v>
      </c>
      <c r="H66" s="7">
        <v>0</v>
      </c>
      <c r="I66" s="7">
        <f t="shared" si="1"/>
        <v>0</v>
      </c>
    </row>
    <row r="67" spans="2:9" x14ac:dyDescent="0.2">
      <c r="B67" s="3"/>
      <c r="C67" s="4" t="s">
        <v>70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f t="shared" si="1"/>
        <v>0</v>
      </c>
    </row>
    <row r="68" spans="2:9" x14ac:dyDescent="0.2">
      <c r="B68" s="3"/>
      <c r="C68" s="4" t="s">
        <v>71</v>
      </c>
      <c r="D68" s="7">
        <v>0</v>
      </c>
      <c r="E68" s="7">
        <v>0</v>
      </c>
      <c r="F68" s="7">
        <f t="shared" si="0"/>
        <v>0</v>
      </c>
      <c r="G68" s="7">
        <v>0</v>
      </c>
      <c r="H68" s="7">
        <v>0</v>
      </c>
      <c r="I68" s="7">
        <f t="shared" si="1"/>
        <v>0</v>
      </c>
    </row>
    <row r="69" spans="2:9" ht="12" x14ac:dyDescent="0.2">
      <c r="B69" s="11" t="s">
        <v>72</v>
      </c>
      <c r="C69" s="12"/>
      <c r="D69" s="9">
        <v>0</v>
      </c>
      <c r="E69" s="9">
        <v>0</v>
      </c>
      <c r="F69" s="9">
        <f t="shared" si="0"/>
        <v>0</v>
      </c>
      <c r="G69" s="9">
        <v>0</v>
      </c>
      <c r="H69" s="9">
        <v>0</v>
      </c>
      <c r="I69" s="9">
        <f t="shared" si="1"/>
        <v>0</v>
      </c>
    </row>
    <row r="70" spans="2:9" x14ac:dyDescent="0.2">
      <c r="B70" s="3"/>
      <c r="C70" s="4" t="s">
        <v>73</v>
      </c>
      <c r="D70" s="7">
        <v>0</v>
      </c>
      <c r="E70" s="7">
        <v>0</v>
      </c>
      <c r="F70" s="7">
        <f t="shared" si="0"/>
        <v>0</v>
      </c>
      <c r="G70" s="7">
        <v>0</v>
      </c>
      <c r="H70" s="7">
        <v>0</v>
      </c>
      <c r="I70" s="7">
        <f t="shared" si="1"/>
        <v>0</v>
      </c>
    </row>
    <row r="71" spans="2:9" x14ac:dyDescent="0.2">
      <c r="B71" s="3"/>
      <c r="C71" s="4" t="s">
        <v>74</v>
      </c>
      <c r="D71" s="7">
        <v>0</v>
      </c>
      <c r="E71" s="7">
        <v>0</v>
      </c>
      <c r="F71" s="7">
        <f t="shared" si="0"/>
        <v>0</v>
      </c>
      <c r="G71" s="7">
        <v>0</v>
      </c>
      <c r="H71" s="7">
        <v>0</v>
      </c>
      <c r="I71" s="7">
        <f t="shared" si="1"/>
        <v>0</v>
      </c>
    </row>
    <row r="72" spans="2:9" x14ac:dyDescent="0.2">
      <c r="B72" s="3"/>
      <c r="C72" s="4" t="s">
        <v>75</v>
      </c>
      <c r="D72" s="7">
        <v>0</v>
      </c>
      <c r="E72" s="7">
        <v>0</v>
      </c>
      <c r="F72" s="7">
        <f t="shared" si="0"/>
        <v>0</v>
      </c>
      <c r="G72" s="7">
        <v>0</v>
      </c>
      <c r="H72" s="7">
        <v>0</v>
      </c>
      <c r="I72" s="7">
        <f t="shared" si="1"/>
        <v>0</v>
      </c>
    </row>
    <row r="73" spans="2:9" ht="12" x14ac:dyDescent="0.2">
      <c r="B73" s="11" t="s">
        <v>76</v>
      </c>
      <c r="C73" s="12"/>
      <c r="D73" s="9">
        <v>0</v>
      </c>
      <c r="E73" s="9">
        <v>0</v>
      </c>
      <c r="F73" s="9">
        <f t="shared" si="0"/>
        <v>0</v>
      </c>
      <c r="G73" s="9">
        <v>0</v>
      </c>
      <c r="H73" s="9">
        <v>0</v>
      </c>
      <c r="I73" s="9">
        <f t="shared" si="1"/>
        <v>0</v>
      </c>
    </row>
    <row r="74" spans="2:9" x14ac:dyDescent="0.2">
      <c r="B74" s="3"/>
      <c r="C74" s="4" t="s">
        <v>77</v>
      </c>
      <c r="D74" s="7">
        <v>0</v>
      </c>
      <c r="E74" s="7">
        <v>0</v>
      </c>
      <c r="F74" s="7">
        <f t="shared" si="0"/>
        <v>0</v>
      </c>
      <c r="G74" s="7">
        <v>0</v>
      </c>
      <c r="H74" s="7">
        <v>0</v>
      </c>
      <c r="I74" s="7">
        <f t="shared" si="1"/>
        <v>0</v>
      </c>
    </row>
    <row r="75" spans="2:9" x14ac:dyDescent="0.2">
      <c r="B75" s="3"/>
      <c r="C75" s="4" t="s">
        <v>78</v>
      </c>
      <c r="D75" s="7">
        <v>0</v>
      </c>
      <c r="E75" s="7">
        <v>0</v>
      </c>
      <c r="F75" s="7">
        <f t="shared" ref="F75:F80" si="2">D75+E75</f>
        <v>0</v>
      </c>
      <c r="G75" s="7">
        <v>0</v>
      </c>
      <c r="H75" s="7">
        <v>0</v>
      </c>
      <c r="I75" s="7">
        <f t="shared" ref="I75:I81" si="3">F75-G75</f>
        <v>0</v>
      </c>
    </row>
    <row r="76" spans="2:9" x14ac:dyDescent="0.2">
      <c r="B76" s="3"/>
      <c r="C76" s="4" t="s">
        <v>79</v>
      </c>
      <c r="D76" s="7">
        <v>0</v>
      </c>
      <c r="E76" s="7">
        <v>0</v>
      </c>
      <c r="F76" s="7">
        <f t="shared" si="2"/>
        <v>0</v>
      </c>
      <c r="G76" s="7">
        <v>0</v>
      </c>
      <c r="H76" s="7">
        <v>0</v>
      </c>
      <c r="I76" s="7">
        <f t="shared" si="3"/>
        <v>0</v>
      </c>
    </row>
    <row r="77" spans="2:9" x14ac:dyDescent="0.2">
      <c r="B77" s="3"/>
      <c r="C77" s="4" t="s">
        <v>80</v>
      </c>
      <c r="D77" s="7">
        <v>0</v>
      </c>
      <c r="E77" s="7">
        <v>0</v>
      </c>
      <c r="F77" s="7">
        <f t="shared" si="2"/>
        <v>0</v>
      </c>
      <c r="G77" s="7">
        <v>0</v>
      </c>
      <c r="H77" s="7">
        <v>0</v>
      </c>
      <c r="I77" s="7">
        <f t="shared" si="3"/>
        <v>0</v>
      </c>
    </row>
    <row r="78" spans="2:9" x14ac:dyDescent="0.2">
      <c r="B78" s="3"/>
      <c r="C78" s="4" t="s">
        <v>81</v>
      </c>
      <c r="D78" s="7">
        <v>0</v>
      </c>
      <c r="E78" s="7">
        <v>0</v>
      </c>
      <c r="F78" s="7">
        <f t="shared" si="2"/>
        <v>0</v>
      </c>
      <c r="G78" s="7">
        <v>0</v>
      </c>
      <c r="H78" s="7">
        <v>0</v>
      </c>
      <c r="I78" s="7">
        <f t="shared" si="3"/>
        <v>0</v>
      </c>
    </row>
    <row r="79" spans="2:9" x14ac:dyDescent="0.2">
      <c r="B79" s="3"/>
      <c r="C79" s="4" t="s">
        <v>82</v>
      </c>
      <c r="D79" s="7">
        <v>0</v>
      </c>
      <c r="E79" s="7">
        <v>0</v>
      </c>
      <c r="F79" s="7">
        <f t="shared" si="2"/>
        <v>0</v>
      </c>
      <c r="G79" s="7">
        <v>0</v>
      </c>
      <c r="H79" s="7">
        <v>0</v>
      </c>
      <c r="I79" s="7">
        <f t="shared" si="3"/>
        <v>0</v>
      </c>
    </row>
    <row r="80" spans="2:9" ht="12" thickBot="1" x14ac:dyDescent="0.25">
      <c r="B80" s="5"/>
      <c r="C80" s="6" t="s">
        <v>83</v>
      </c>
      <c r="D80" s="7">
        <v>0</v>
      </c>
      <c r="E80" s="7">
        <v>0</v>
      </c>
      <c r="F80" s="7">
        <f t="shared" si="2"/>
        <v>0</v>
      </c>
      <c r="G80" s="7">
        <v>0</v>
      </c>
      <c r="H80" s="7">
        <v>0</v>
      </c>
      <c r="I80" s="7">
        <f t="shared" si="3"/>
        <v>0</v>
      </c>
    </row>
    <row r="81" spans="2:9" ht="12.6" thickBot="1" x14ac:dyDescent="0.25">
      <c r="B81" s="13" t="s">
        <v>84</v>
      </c>
      <c r="C81" s="14"/>
      <c r="D81" s="8">
        <f>D9+D17+D27+D37+D47+D57+D61+D69+D73</f>
        <v>34122256</v>
      </c>
      <c r="E81" s="8">
        <f>E9+E17+E27+E37+E47+E57+E61+E69+E73</f>
        <v>22865039.530000001</v>
      </c>
      <c r="F81" s="10">
        <f>D81+E81</f>
        <v>56987295.530000001</v>
      </c>
      <c r="G81" s="8">
        <f>G9+G17+G27+G37+G47+G57+G61+G69+G73</f>
        <v>51396112.530000001</v>
      </c>
      <c r="H81" s="8">
        <f>H9+H17+H27+H37+H47+H57+H61+H69+H73</f>
        <v>48778146.379999995</v>
      </c>
      <c r="I81" s="10">
        <f t="shared" si="3"/>
        <v>5591183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Fernando Rosales Castillo</cp:lastModifiedBy>
  <cp:lastPrinted>2015-10-12T15:04:05Z</cp:lastPrinted>
  <dcterms:created xsi:type="dcterms:W3CDTF">2015-10-07T18:40:37Z</dcterms:created>
  <dcterms:modified xsi:type="dcterms:W3CDTF">2016-10-28T18:14:31Z</dcterms:modified>
</cp:coreProperties>
</file>