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4240" windowHeight="12300"/>
  </bookViews>
  <sheets>
    <sheet name="EAE  CE" sheetId="1" r:id="rId1"/>
  </sheets>
  <calcPr calcId="144525"/>
</workbook>
</file>

<file path=xl/calcChain.xml><?xml version="1.0" encoding="utf-8"?>
<calcChain xmlns="http://schemas.openxmlformats.org/spreadsheetml/2006/main">
  <c r="F14" i="1" l="1"/>
  <c r="G14" i="1"/>
  <c r="D14" i="1"/>
  <c r="C14" i="1"/>
  <c r="E13" i="1"/>
  <c r="H13" i="1" s="1"/>
  <c r="E12" i="1"/>
  <c r="H12" i="1" s="1"/>
  <c r="E11" i="1"/>
  <c r="E10" i="1"/>
  <c r="H10" i="1" s="1"/>
  <c r="H11" i="1"/>
  <c r="H9" i="1"/>
  <c r="E9" i="1"/>
  <c r="E14" i="1" l="1"/>
  <c r="H14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<sst xmlns="http://schemas.openxmlformats.org/spreadsheetml/2006/main" count="18" uniqueCount="18">
  <si>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</si>
  <si>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</si>
  <si>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</si>
  <si>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</si>
  <si>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</si>
  <si>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</si>
  <si>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</si>
  <si>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</si>
  <si>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</si>
  <si>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</si>
  <si>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</si>
  <si>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</si>
  <si>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</si>
  <si>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</si>
  <si>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</si>
  <si>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</si>
  <si>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Nombre del Ente Público: Arteaga, Coahuila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</si>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</sst>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justify" vertical="center" wrapText="1"/>
    </xf>
    <xf numFmtId="44" fontId="3" fillId="4" borderId="17" xfId="1" applyFont="1" applyFill="1" applyBorder="1" applyAlignment="1">
      <alignment horizontal="justify" vertical="center" wrapText="1"/>
    </xf>
    <xf numFmtId="44" fontId="2" fillId="4" borderId="18" xfId="1" applyFont="1" applyFill="1" applyBorder="1" applyAlignment="1">
      <alignment horizontal="justify" vertical="center" wrapText="1"/>
    </xf>
    <xf numFmtId="44" fontId="2" fillId="4" borderId="12" xfId="1" applyFont="1" applyFill="1" applyBorder="1" applyAlignment="1">
      <alignment horizontal="justify" vertical="center" wrapText="1"/>
    </xf>
    <xf numFmtId="44" fontId="3" fillId="4" borderId="18" xfId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showGridLines="0" tabSelected="1" workbookViewId="0">
      <selection activeCell="B2" sqref="B2:H2"/>
    </sheetView>
  </sheetViews>
  <sheetFormatPr baseColWidth="10" defaultRowHeight="14.4" x14ac:dyDescent="0.3"/>
  <cols>
    <col min="1" max="1" width="2.6640625" customWidth="1"/>
    <col min="2" max="2" width="36.5546875" style="1" customWidth="1"/>
    <col min="3" max="8" width="15" style="1" customWidth="1"/>
  </cols>
  <sheetData>
    <row r="1" spans="2:8" ht="15.75" thickBot="1" x14ac:dyDescent="0.3"/>
    <row r="2" spans="2:8" x14ac:dyDescent="0.3">
      <c r="B2" s="11" t="s">
        <v>16</v>
      </c>
      <c r="C2" s="12"/>
      <c r="D2" s="12"/>
      <c r="E2" s="12"/>
      <c r="F2" s="12"/>
      <c r="G2" s="12"/>
      <c r="H2" s="13"/>
    </row>
    <row r="3" spans="2:8" x14ac:dyDescent="0.3">
      <c r="B3" s="14" t="s">
        <v>0</v>
      </c>
      <c r="C3" s="15"/>
      <c r="D3" s="15"/>
      <c r="E3" s="15"/>
      <c r="F3" s="15"/>
      <c r="G3" s="15"/>
      <c r="H3" s="16"/>
    </row>
    <row r="4" spans="2:8" x14ac:dyDescent="0.3">
      <c r="B4" s="14" t="s">
        <v>1</v>
      </c>
      <c r="C4" s="15"/>
      <c r="D4" s="15"/>
      <c r="E4" s="15"/>
      <c r="F4" s="15"/>
      <c r="G4" s="15"/>
      <c r="H4" s="16"/>
    </row>
    <row r="5" spans="2:8" ht="15.75" thickBot="1" x14ac:dyDescent="0.3">
      <c r="B5" s="17" t="s">
        <v>17</v>
      </c>
      <c r="C5" s="18"/>
      <c r="D5" s="18"/>
      <c r="E5" s="18"/>
      <c r="F5" s="18"/>
      <c r="G5" s="18"/>
      <c r="H5" s="19"/>
    </row>
    <row r="6" spans="2:8" ht="15" thickBot="1" x14ac:dyDescent="0.3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6" thickBot="1" x14ac:dyDescent="0.35">
      <c r="B7" s="21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27"/>
    </row>
    <row r="8" spans="2:8" ht="15" thickBot="1" x14ac:dyDescent="0.35">
      <c r="B8" s="22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ht="15" x14ac:dyDescent="0.25">
      <c r="B9" s="4" t="s">
        <v>12</v>
      </c>
      <c r="C9" s="6">
        <v>29513466</v>
      </c>
      <c r="D9" s="7">
        <v>7100725.46</v>
      </c>
      <c r="E9" s="7">
        <f>C9+D9</f>
        <v>36614191.460000001</v>
      </c>
      <c r="F9" s="7">
        <v>29831425.07</v>
      </c>
      <c r="G9" s="7">
        <v>29576674.77</v>
      </c>
      <c r="H9" s="7">
        <f>E9-F9</f>
        <v>6782766.3900000006</v>
      </c>
    </row>
    <row r="10" spans="2:8" ht="9" customHeight="1" x14ac:dyDescent="0.25">
      <c r="B10" s="4"/>
      <c r="C10" s="6"/>
      <c r="D10" s="7"/>
      <c r="E10" s="7">
        <f t="shared" ref="E10:E14" si="0">C10+D10</f>
        <v>0</v>
      </c>
      <c r="F10" s="7"/>
      <c r="G10" s="7"/>
      <c r="H10" s="7">
        <f t="shared" ref="H10:H14" si="1">E10-F10</f>
        <v>0</v>
      </c>
    </row>
    <row r="11" spans="2:8" ht="15" x14ac:dyDescent="0.25">
      <c r="B11" s="4" t="s">
        <v>13</v>
      </c>
      <c r="C11" s="6">
        <v>4608790</v>
      </c>
      <c r="D11" s="7">
        <v>15764314.07</v>
      </c>
      <c r="E11" s="7">
        <f t="shared" si="0"/>
        <v>20373104.07</v>
      </c>
      <c r="F11" s="7">
        <v>21564687.460000001</v>
      </c>
      <c r="G11" s="7">
        <v>19201471.609999999</v>
      </c>
      <c r="H11" s="7">
        <f t="shared" si="1"/>
        <v>-1191583.3900000006</v>
      </c>
    </row>
    <row r="12" spans="2:8" ht="9" customHeight="1" x14ac:dyDescent="0.25">
      <c r="B12" s="4"/>
      <c r="C12" s="6"/>
      <c r="D12" s="7"/>
      <c r="E12" s="7">
        <f t="shared" si="0"/>
        <v>0</v>
      </c>
      <c r="F12" s="7"/>
      <c r="G12" s="7"/>
      <c r="H12" s="7">
        <f t="shared" si="1"/>
        <v>0</v>
      </c>
    </row>
    <row r="13" spans="2:8" ht="23.4" thickBot="1" x14ac:dyDescent="0.35">
      <c r="B13" s="4" t="s">
        <v>14</v>
      </c>
      <c r="C13" s="6">
        <v>0</v>
      </c>
      <c r="D13" s="7">
        <v>0</v>
      </c>
      <c r="E13" s="7">
        <f t="shared" si="0"/>
        <v>0</v>
      </c>
      <c r="F13" s="7">
        <v>0</v>
      </c>
      <c r="G13" s="7">
        <v>0</v>
      </c>
      <c r="H13" s="7">
        <f t="shared" si="1"/>
        <v>0</v>
      </c>
    </row>
    <row r="14" spans="2:8" ht="15.75" thickBot="1" x14ac:dyDescent="0.3">
      <c r="B14" s="5" t="s">
        <v>15</v>
      </c>
      <c r="C14" s="8">
        <f>SUM(C9:C13)</f>
        <v>34122256</v>
      </c>
      <c r="D14" s="9">
        <f>SUM(D9:D13)</f>
        <v>22865039.530000001</v>
      </c>
      <c r="E14" s="10">
        <f t="shared" si="0"/>
        <v>56987295.530000001</v>
      </c>
      <c r="F14" s="9">
        <f>SUM(F9:F13)</f>
        <v>51396112.530000001</v>
      </c>
      <c r="G14" s="9">
        <f>SUM(G9:G13)</f>
        <v>48778146.379999995</v>
      </c>
      <c r="H14" s="10">
        <f t="shared" si="1"/>
        <v>5591183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Fernando Rosales Castillo</cp:lastModifiedBy>
  <cp:lastPrinted>2016-01-26T17:32:08Z</cp:lastPrinted>
  <dcterms:created xsi:type="dcterms:W3CDTF">2015-10-07T18:40:05Z</dcterms:created>
  <dcterms:modified xsi:type="dcterms:W3CDTF">2016-10-28T18:23:13Z</dcterms:modified>
</cp:coreProperties>
</file>