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N4" i="1" l="1"/>
  <c r="M4" i="1"/>
  <c r="L4" i="1"/>
  <c r="K4" i="1"/>
  <c r="J4" i="1"/>
  <c r="I4" i="1"/>
  <c r="H4" i="1"/>
  <c r="G4" i="1"/>
  <c r="F4" i="1"/>
  <c r="E4" i="1"/>
  <c r="D4" i="1"/>
  <c r="C4" i="1"/>
  <c r="B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5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<sst xmlns="http://schemas.openxmlformats.org/spreadsheetml/2006/main" count="88" uniqueCount="88">
  <si>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</si>
  <si>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</si>
  <si>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</si>
  <si>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</si>
  <si>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</si>
  <si>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</si>
  <si>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</si>
  <si>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</si>
  <si>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</si>
  <si>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</si>
  <si>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</si>
  <si>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</si>
  <si>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</si>
  <si>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</si>
  <si>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</si>
  <si>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</si>
  <si>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</si>
  <si>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</si>
  <si>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</si>
  <si>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</si>
  <si>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</si>
  <si>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</si>
  <si>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</si>
  <si>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</si>
  <si>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</si>
  <si>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</si>
  <si>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</si>
  <si>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</si>
  <si>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</si>
  <si>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</si>
  <si>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</si>
  <si>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</si>
  <si>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</si>
  <si>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</si>
  <si>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</si>
  <si>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</si>
  <si>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</si>
  <si>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</si>
  <si>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</si>
  <si>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</si>
  <si>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</si>
  <si>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</si>
  <si>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</si>
  <si>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</si>
  <si>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</si>
  <si>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</si>
  <si>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</si>
  <si>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</si>
  <si>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</si>
  <si>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</si>
  <si>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</si>
  <si>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</si>
  <si>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</si>
  <si>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</si>
  <si>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</si>
  <si>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</si>
  <si>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</si>
  <si>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</si>
  <si>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</si>
  <si>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</si>
  <si>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</si>
  <si>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</si>
  <si>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</si>
  <si>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</si>
  <si>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</si>
  <si>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</si>
  <si>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</si>
  <si>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</si>
  <si>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</si>
  <si>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</si>
  <si>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</si>
  <si>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</si>
  <si>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</si>
  <si>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</si>
  <si>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</si>
  <si>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</si>
  <si>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</si>
  <si>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</si>
  <si>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</si>
  <si>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</si>
  <si>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</si>
  <si>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</si>
  <si>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</si>
  <si>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</si>
  <si>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</si>
  <si>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</si>
  <si>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Municipio de Arteaga, Coahuila.</t>
  </si>
  <si>
    <t>Calendario de Presupuesto de Egresos del Ejercicio Fiscal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</si>
</sst>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43" fontId="4" fillId="0" borderId="8" xfId="5" applyNumberFormat="1" applyFont="1" applyBorder="1" applyAlignment="1">
      <alignment vertical="center" wrapText="1"/>
    </xf>
    <xf numFmtId="43" fontId="3" fillId="0" borderId="8" xfId="5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zoomScale="90" zoomScaleNormal="90" workbookViewId="0">
      <selection sqref="A1:N1"/>
    </sheetView>
  </sheetViews>
  <sheetFormatPr baseColWidth="10" defaultColWidth="11.5546875" defaultRowHeight="14.4" x14ac:dyDescent="0.3"/>
  <cols>
    <col min="1" max="1" width="67.5546875" style="5" customWidth="1"/>
    <col min="2" max="2" width="15.6640625" style="5" customWidth="1"/>
    <col min="3" max="13" width="13.44140625" style="5" customWidth="1"/>
    <col min="14" max="14" width="14.5546875" style="5" bestFit="1" customWidth="1"/>
    <col min="15" max="16384" width="11.5546875" style="5"/>
  </cols>
  <sheetData>
    <row r="1" spans="1:14" s="1" customFormat="1" x14ac:dyDescent="0.3">
      <c r="A1" s="10" t="s">
        <v>86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s="1" customFormat="1" x14ac:dyDescent="0.3">
      <c r="A2" s="13" t="s">
        <v>87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s="1" customFormat="1" x14ac:dyDescent="0.3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ht="15" x14ac:dyDescent="0.25">
      <c r="A4" s="4" t="s">
        <v>13</v>
      </c>
      <c r="B4" s="9">
        <f>+B5+B13+B33+B23+B43+B53</f>
        <v>110189672</v>
      </c>
      <c r="C4" s="9">
        <f t="shared" ref="C4:N4" si="0">+C5+C13+C33+C23+C43+C53</f>
        <v>8037205</v>
      </c>
      <c r="D4" s="9">
        <f t="shared" si="0"/>
        <v>8361662</v>
      </c>
      <c r="E4" s="9">
        <f t="shared" si="0"/>
        <v>9066878</v>
      </c>
      <c r="F4" s="9">
        <f t="shared" si="0"/>
        <v>8454027.4399999995</v>
      </c>
      <c r="G4" s="9">
        <f t="shared" si="0"/>
        <v>8187376</v>
      </c>
      <c r="H4" s="9">
        <f t="shared" si="0"/>
        <v>7981903.5599999996</v>
      </c>
      <c r="I4" s="9">
        <f t="shared" si="0"/>
        <v>8994800</v>
      </c>
      <c r="J4" s="9">
        <f t="shared" si="0"/>
        <v>8328927</v>
      </c>
      <c r="K4" s="9">
        <f t="shared" si="0"/>
        <v>8654637</v>
      </c>
      <c r="L4" s="9">
        <f t="shared" si="0"/>
        <v>8659784</v>
      </c>
      <c r="M4" s="9">
        <f t="shared" si="0"/>
        <v>8574637</v>
      </c>
      <c r="N4" s="9">
        <f t="shared" si="0"/>
        <v>16887835</v>
      </c>
    </row>
    <row r="5" spans="1:14" ht="15" x14ac:dyDescent="0.25">
      <c r="A5" s="6" t="s">
        <v>14</v>
      </c>
      <c r="B5" s="9">
        <f>SUM(B6:B12)</f>
        <v>49460457</v>
      </c>
      <c r="C5" s="9">
        <f t="shared" ref="C5:N5" si="1">SUM(C6:C12)</f>
        <v>3723940</v>
      </c>
      <c r="D5" s="9">
        <f t="shared" si="1"/>
        <v>3384155</v>
      </c>
      <c r="E5" s="9">
        <f t="shared" si="1"/>
        <v>3378204</v>
      </c>
      <c r="F5" s="9">
        <f t="shared" si="1"/>
        <v>3377767</v>
      </c>
      <c r="G5" s="9">
        <f t="shared" si="1"/>
        <v>3377267</v>
      </c>
      <c r="H5" s="9">
        <f t="shared" si="1"/>
        <v>3376218</v>
      </c>
      <c r="I5" s="9">
        <f t="shared" si="1"/>
        <v>3444250</v>
      </c>
      <c r="J5" s="9">
        <f t="shared" si="1"/>
        <v>3379252</v>
      </c>
      <c r="K5" s="9">
        <f t="shared" si="1"/>
        <v>3367132</v>
      </c>
      <c r="L5" s="9">
        <f t="shared" si="1"/>
        <v>3373279</v>
      </c>
      <c r="M5" s="9">
        <f t="shared" si="1"/>
        <v>3367132</v>
      </c>
      <c r="N5" s="9">
        <f t="shared" si="1"/>
        <v>11911861</v>
      </c>
    </row>
    <row r="6" spans="1:14" x14ac:dyDescent="0.3">
      <c r="A6" s="7" t="s">
        <v>15</v>
      </c>
      <c r="B6" s="8">
        <v>35502352</v>
      </c>
      <c r="C6" s="8">
        <v>2989806</v>
      </c>
      <c r="D6" s="8">
        <v>2955686</v>
      </c>
      <c r="E6" s="8">
        <v>2955686</v>
      </c>
      <c r="F6" s="8">
        <v>2955686</v>
      </c>
      <c r="G6" s="8">
        <v>2955686</v>
      </c>
      <c r="H6" s="8">
        <v>2955686</v>
      </c>
      <c r="I6" s="8">
        <v>2955686</v>
      </c>
      <c r="J6" s="8">
        <v>2955686</v>
      </c>
      <c r="K6" s="8">
        <v>2955686</v>
      </c>
      <c r="L6" s="8">
        <v>2955686</v>
      </c>
      <c r="M6" s="8">
        <v>2955686</v>
      </c>
      <c r="N6" s="8">
        <v>2955686</v>
      </c>
    </row>
    <row r="7" spans="1:14" x14ac:dyDescent="0.3">
      <c r="A7" s="7" t="s">
        <v>16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5" x14ac:dyDescent="0.25">
      <c r="A8" s="7" t="s">
        <v>17</v>
      </c>
      <c r="B8" s="8">
        <v>9335807</v>
      </c>
      <c r="C8" s="8">
        <v>352016</v>
      </c>
      <c r="D8" s="8">
        <v>40204</v>
      </c>
      <c r="E8" s="8">
        <v>40400</v>
      </c>
      <c r="F8" s="8">
        <v>33816</v>
      </c>
      <c r="G8" s="8">
        <v>39463</v>
      </c>
      <c r="H8" s="8">
        <v>32267</v>
      </c>
      <c r="I8" s="8">
        <v>106446</v>
      </c>
      <c r="J8" s="8">
        <v>35301</v>
      </c>
      <c r="K8" s="8">
        <v>29328</v>
      </c>
      <c r="L8" s="8">
        <v>29328</v>
      </c>
      <c r="M8" s="8">
        <v>29328</v>
      </c>
      <c r="N8" s="8">
        <v>8567910</v>
      </c>
    </row>
    <row r="9" spans="1:14" ht="15" x14ac:dyDescent="0.25">
      <c r="A9" s="7" t="s">
        <v>18</v>
      </c>
      <c r="B9" s="8">
        <v>3373578</v>
      </c>
      <c r="C9" s="8">
        <v>278058</v>
      </c>
      <c r="D9" s="8">
        <v>284205</v>
      </c>
      <c r="E9" s="8">
        <v>278058</v>
      </c>
      <c r="F9" s="8">
        <v>284205</v>
      </c>
      <c r="G9" s="8">
        <v>278058</v>
      </c>
      <c r="H9" s="8">
        <v>284205</v>
      </c>
      <c r="I9" s="8">
        <v>278058</v>
      </c>
      <c r="J9" s="8">
        <v>284205</v>
      </c>
      <c r="K9" s="8">
        <v>278058</v>
      </c>
      <c r="L9" s="8">
        <v>284205</v>
      </c>
      <c r="M9" s="8">
        <v>278058</v>
      </c>
      <c r="N9" s="8">
        <v>284205</v>
      </c>
    </row>
    <row r="10" spans="1:14" x14ac:dyDescent="0.3">
      <c r="A10" s="7" t="s">
        <v>19</v>
      </c>
      <c r="B10" s="8">
        <v>1200000</v>
      </c>
      <c r="C10" s="8">
        <v>100000</v>
      </c>
      <c r="D10" s="8">
        <v>100000</v>
      </c>
      <c r="E10" s="8">
        <v>100000</v>
      </c>
      <c r="F10" s="8">
        <v>100000</v>
      </c>
      <c r="G10" s="8">
        <v>100000</v>
      </c>
      <c r="H10" s="8">
        <v>100000</v>
      </c>
      <c r="I10" s="8">
        <v>100000</v>
      </c>
      <c r="J10" s="8">
        <v>100000</v>
      </c>
      <c r="K10" s="8">
        <v>100000</v>
      </c>
      <c r="L10" s="8">
        <v>100000</v>
      </c>
      <c r="M10" s="8">
        <v>100000</v>
      </c>
      <c r="N10" s="8">
        <v>100000</v>
      </c>
    </row>
    <row r="11" spans="1:14" ht="15" x14ac:dyDescent="0.25">
      <c r="A11" s="7" t="s">
        <v>20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3">
      <c r="A12" s="7" t="s">
        <v>21</v>
      </c>
      <c r="B12" s="8">
        <v>48720</v>
      </c>
      <c r="C12" s="8">
        <v>4060</v>
      </c>
      <c r="D12" s="8">
        <v>4060</v>
      </c>
      <c r="E12" s="8">
        <v>4060</v>
      </c>
      <c r="F12" s="8">
        <v>4060</v>
      </c>
      <c r="G12" s="8">
        <v>4060</v>
      </c>
      <c r="H12" s="8">
        <v>4060</v>
      </c>
      <c r="I12" s="8">
        <v>4060</v>
      </c>
      <c r="J12" s="8">
        <v>4060</v>
      </c>
      <c r="K12" s="8">
        <v>4060</v>
      </c>
      <c r="L12" s="8">
        <v>4060</v>
      </c>
      <c r="M12" s="8">
        <v>4060</v>
      </c>
      <c r="N12" s="8">
        <v>4060</v>
      </c>
    </row>
    <row r="13" spans="1:14" ht="15" x14ac:dyDescent="0.25">
      <c r="A13" s="6" t="s">
        <v>22</v>
      </c>
      <c r="B13" s="9">
        <f>SUM(B14:B22)</f>
        <v>7942201</v>
      </c>
      <c r="C13" s="9">
        <f t="shared" ref="C13:N13" si="2">SUM(C14:C22)</f>
        <v>127806</v>
      </c>
      <c r="D13" s="9">
        <f t="shared" si="2"/>
        <v>745368</v>
      </c>
      <c r="E13" s="9">
        <f t="shared" si="2"/>
        <v>604038</v>
      </c>
      <c r="F13" s="9">
        <f t="shared" si="2"/>
        <v>767283</v>
      </c>
      <c r="G13" s="9">
        <f t="shared" si="2"/>
        <v>942886</v>
      </c>
      <c r="H13" s="9">
        <f t="shared" si="2"/>
        <v>380040</v>
      </c>
      <c r="I13" s="9">
        <f t="shared" si="2"/>
        <v>958615</v>
      </c>
      <c r="J13" s="9">
        <f t="shared" si="2"/>
        <v>683233</v>
      </c>
      <c r="K13" s="9">
        <f t="shared" si="2"/>
        <v>683233</v>
      </c>
      <c r="L13" s="9">
        <f t="shared" si="2"/>
        <v>683233</v>
      </c>
      <c r="M13" s="9">
        <f t="shared" si="2"/>
        <v>683233</v>
      </c>
      <c r="N13" s="9">
        <f t="shared" si="2"/>
        <v>683233</v>
      </c>
    </row>
    <row r="14" spans="1:14" x14ac:dyDescent="0.3">
      <c r="A14" s="7" t="s">
        <v>23</v>
      </c>
      <c r="B14" s="8">
        <v>777806</v>
      </c>
      <c r="C14" s="8">
        <v>5715</v>
      </c>
      <c r="D14" s="8">
        <v>60266</v>
      </c>
      <c r="E14" s="8">
        <v>118465</v>
      </c>
      <c r="F14" s="8">
        <v>56135</v>
      </c>
      <c r="G14" s="8">
        <v>65541</v>
      </c>
      <c r="H14" s="8">
        <v>40371</v>
      </c>
      <c r="I14" s="8">
        <v>94338</v>
      </c>
      <c r="J14" s="8">
        <v>67395</v>
      </c>
      <c r="K14" s="8">
        <v>67395</v>
      </c>
      <c r="L14" s="8">
        <v>67395</v>
      </c>
      <c r="M14" s="8">
        <v>67395</v>
      </c>
      <c r="N14" s="8">
        <v>67395</v>
      </c>
    </row>
    <row r="15" spans="1:14" ht="15" x14ac:dyDescent="0.25">
      <c r="A15" s="7" t="s">
        <v>24</v>
      </c>
      <c r="B15" s="8">
        <v>312206</v>
      </c>
      <c r="C15" s="8">
        <v>1248</v>
      </c>
      <c r="D15" s="8">
        <v>3895</v>
      </c>
      <c r="E15" s="8">
        <v>4193</v>
      </c>
      <c r="F15" s="8">
        <v>28199</v>
      </c>
      <c r="G15" s="8">
        <v>89274</v>
      </c>
      <c r="H15" s="8">
        <v>13042</v>
      </c>
      <c r="I15" s="8">
        <v>30285</v>
      </c>
      <c r="J15" s="8">
        <v>28414</v>
      </c>
      <c r="K15" s="8">
        <v>28414</v>
      </c>
      <c r="L15" s="8">
        <v>28414</v>
      </c>
      <c r="M15" s="8">
        <v>28414</v>
      </c>
      <c r="N15" s="8">
        <v>28414</v>
      </c>
    </row>
    <row r="16" spans="1:14" x14ac:dyDescent="0.3">
      <c r="A16" s="7" t="s">
        <v>25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7" t="s">
        <v>26</v>
      </c>
      <c r="B17" s="8">
        <v>625683</v>
      </c>
      <c r="C17" s="8">
        <v>120</v>
      </c>
      <c r="D17" s="8">
        <v>16200</v>
      </c>
      <c r="E17" s="8">
        <v>71393</v>
      </c>
      <c r="F17" s="8">
        <v>46182</v>
      </c>
      <c r="G17" s="8">
        <v>71432</v>
      </c>
      <c r="H17" s="8">
        <v>109065</v>
      </c>
      <c r="I17" s="8">
        <v>36826</v>
      </c>
      <c r="J17" s="8">
        <v>54893</v>
      </c>
      <c r="K17" s="8">
        <v>54893</v>
      </c>
      <c r="L17" s="8">
        <v>54893</v>
      </c>
      <c r="M17" s="8">
        <v>54893</v>
      </c>
      <c r="N17" s="8">
        <v>54893</v>
      </c>
    </row>
    <row r="18" spans="1:14" x14ac:dyDescent="0.3">
      <c r="A18" s="7" t="s">
        <v>27</v>
      </c>
      <c r="B18" s="8">
        <v>277148</v>
      </c>
      <c r="C18" s="8">
        <v>0</v>
      </c>
      <c r="D18" s="8">
        <v>5793</v>
      </c>
      <c r="E18" s="8">
        <v>3021</v>
      </c>
      <c r="F18" s="8">
        <v>53062</v>
      </c>
      <c r="G18" s="8">
        <v>46889</v>
      </c>
      <c r="H18" s="8">
        <v>13081</v>
      </c>
      <c r="I18" s="8">
        <v>39832</v>
      </c>
      <c r="J18" s="8">
        <v>23094</v>
      </c>
      <c r="K18" s="8">
        <v>23094</v>
      </c>
      <c r="L18" s="8">
        <v>23094</v>
      </c>
      <c r="M18" s="8">
        <v>23094</v>
      </c>
      <c r="N18" s="8">
        <v>23094</v>
      </c>
    </row>
    <row r="19" spans="1:14" ht="15" x14ac:dyDescent="0.25">
      <c r="A19" s="7" t="s">
        <v>28</v>
      </c>
      <c r="B19" s="8">
        <v>3955159</v>
      </c>
      <c r="C19" s="8">
        <v>120633</v>
      </c>
      <c r="D19" s="8">
        <v>135796</v>
      </c>
      <c r="E19" s="8">
        <v>362698</v>
      </c>
      <c r="F19" s="8">
        <v>308268</v>
      </c>
      <c r="G19" s="8">
        <v>580838</v>
      </c>
      <c r="H19" s="8">
        <v>151418</v>
      </c>
      <c r="I19" s="8">
        <v>540643</v>
      </c>
      <c r="J19" s="8">
        <v>350973</v>
      </c>
      <c r="K19" s="8">
        <v>350973</v>
      </c>
      <c r="L19" s="8">
        <v>350973</v>
      </c>
      <c r="M19" s="8">
        <v>350973</v>
      </c>
      <c r="N19" s="8">
        <v>350973</v>
      </c>
    </row>
    <row r="20" spans="1:14" x14ac:dyDescent="0.3">
      <c r="A20" s="7" t="s">
        <v>29</v>
      </c>
      <c r="B20" s="8">
        <v>910501</v>
      </c>
      <c r="C20" s="8">
        <v>0</v>
      </c>
      <c r="D20" s="8">
        <v>451179</v>
      </c>
      <c r="E20" s="8">
        <v>459</v>
      </c>
      <c r="F20" s="8">
        <v>145365</v>
      </c>
      <c r="G20" s="8">
        <v>0</v>
      </c>
      <c r="H20" s="8">
        <v>0</v>
      </c>
      <c r="I20" s="8">
        <v>43618</v>
      </c>
      <c r="J20" s="8">
        <v>53976</v>
      </c>
      <c r="K20" s="8">
        <v>53976</v>
      </c>
      <c r="L20" s="8">
        <v>53976</v>
      </c>
      <c r="M20" s="8">
        <v>53976</v>
      </c>
      <c r="N20" s="8">
        <v>53976</v>
      </c>
    </row>
    <row r="21" spans="1:14" ht="15" x14ac:dyDescent="0.25">
      <c r="A21" s="7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5" x14ac:dyDescent="0.25">
      <c r="A22" s="7" t="s">
        <v>31</v>
      </c>
      <c r="B22" s="8">
        <v>1083698</v>
      </c>
      <c r="C22" s="8">
        <v>90</v>
      </c>
      <c r="D22" s="8">
        <v>72239</v>
      </c>
      <c r="E22" s="8">
        <v>43809</v>
      </c>
      <c r="F22" s="8">
        <v>130072</v>
      </c>
      <c r="G22" s="8">
        <v>88912</v>
      </c>
      <c r="H22" s="8">
        <v>53063</v>
      </c>
      <c r="I22" s="8">
        <v>173073</v>
      </c>
      <c r="J22" s="8">
        <v>104488</v>
      </c>
      <c r="K22" s="8">
        <v>104488</v>
      </c>
      <c r="L22" s="8">
        <v>104488</v>
      </c>
      <c r="M22" s="8">
        <v>104488</v>
      </c>
      <c r="N22" s="8">
        <v>104488</v>
      </c>
    </row>
    <row r="23" spans="1:14" ht="15" x14ac:dyDescent="0.25">
      <c r="A23" s="6" t="s">
        <v>32</v>
      </c>
      <c r="B23" s="9">
        <f>SUM(B24:B32)</f>
        <v>16040476</v>
      </c>
      <c r="C23" s="9">
        <f t="shared" ref="C23:N23" si="3">SUM(C24:C32)</f>
        <v>900296</v>
      </c>
      <c r="D23" s="9">
        <f t="shared" si="3"/>
        <v>940510</v>
      </c>
      <c r="E23" s="9">
        <f t="shared" si="3"/>
        <v>1268477</v>
      </c>
      <c r="F23" s="9">
        <f t="shared" si="3"/>
        <v>1727472</v>
      </c>
      <c r="G23" s="9">
        <f t="shared" si="3"/>
        <v>1403181</v>
      </c>
      <c r="H23" s="9">
        <f t="shared" si="3"/>
        <v>1295422</v>
      </c>
      <c r="I23" s="9">
        <f t="shared" si="3"/>
        <v>1573763</v>
      </c>
      <c r="J23" s="9">
        <f t="shared" si="3"/>
        <v>1461271</v>
      </c>
      <c r="K23" s="9">
        <f t="shared" si="3"/>
        <v>1336271</v>
      </c>
      <c r="L23" s="9">
        <f t="shared" si="3"/>
        <v>1336271</v>
      </c>
      <c r="M23" s="9">
        <f t="shared" si="3"/>
        <v>1336271</v>
      </c>
      <c r="N23" s="9">
        <f t="shared" si="3"/>
        <v>1461271</v>
      </c>
    </row>
    <row r="24" spans="1:14" x14ac:dyDescent="0.3">
      <c r="A24" s="7" t="s">
        <v>33</v>
      </c>
      <c r="B24" s="8">
        <v>7688442</v>
      </c>
      <c r="C24" s="8">
        <v>624049</v>
      </c>
      <c r="D24" s="8">
        <v>697656</v>
      </c>
      <c r="E24" s="8">
        <v>682860</v>
      </c>
      <c r="F24" s="8">
        <v>307524</v>
      </c>
      <c r="G24" s="8">
        <v>650051</v>
      </c>
      <c r="H24" s="8">
        <v>623639</v>
      </c>
      <c r="I24" s="8">
        <v>666398</v>
      </c>
      <c r="J24" s="8">
        <v>687253</v>
      </c>
      <c r="K24" s="8">
        <v>687253</v>
      </c>
      <c r="L24" s="8">
        <v>687253</v>
      </c>
      <c r="M24" s="8">
        <v>687253</v>
      </c>
      <c r="N24" s="8">
        <v>687253</v>
      </c>
    </row>
    <row r="25" spans="1:14" ht="15" x14ac:dyDescent="0.25">
      <c r="A25" s="7" t="s">
        <v>34</v>
      </c>
      <c r="B25" s="8">
        <v>399629</v>
      </c>
      <c r="C25" s="8">
        <v>64670</v>
      </c>
      <c r="D25" s="8">
        <v>35910</v>
      </c>
      <c r="E25" s="8">
        <v>49300</v>
      </c>
      <c r="F25" s="8">
        <v>10150</v>
      </c>
      <c r="G25" s="8">
        <v>46632</v>
      </c>
      <c r="H25" s="8">
        <v>1450</v>
      </c>
      <c r="I25" s="8">
        <v>21207</v>
      </c>
      <c r="J25" s="8">
        <v>34062</v>
      </c>
      <c r="K25" s="8">
        <v>34062</v>
      </c>
      <c r="L25" s="8">
        <v>34062</v>
      </c>
      <c r="M25" s="8">
        <v>34062</v>
      </c>
      <c r="N25" s="8">
        <v>34062</v>
      </c>
    </row>
    <row r="26" spans="1:14" x14ac:dyDescent="0.3">
      <c r="A26" s="7" t="s">
        <v>35</v>
      </c>
      <c r="B26" s="8">
        <v>321489</v>
      </c>
      <c r="C26" s="8">
        <v>13282</v>
      </c>
      <c r="D26" s="8">
        <v>0</v>
      </c>
      <c r="E26" s="8">
        <v>11948</v>
      </c>
      <c r="F26" s="8">
        <v>152320</v>
      </c>
      <c r="G26" s="8">
        <v>18560</v>
      </c>
      <c r="H26" s="8">
        <v>21726</v>
      </c>
      <c r="I26" s="8">
        <v>18908</v>
      </c>
      <c r="J26" s="8">
        <v>16949</v>
      </c>
      <c r="K26" s="8">
        <v>16949</v>
      </c>
      <c r="L26" s="8">
        <v>16949</v>
      </c>
      <c r="M26" s="8">
        <v>16949</v>
      </c>
      <c r="N26" s="8">
        <v>16949</v>
      </c>
    </row>
    <row r="27" spans="1:14" ht="15" x14ac:dyDescent="0.25">
      <c r="A27" s="7" t="s">
        <v>36</v>
      </c>
      <c r="B27" s="8">
        <v>223388</v>
      </c>
      <c r="C27" s="8">
        <v>13607</v>
      </c>
      <c r="D27" s="8">
        <v>3201</v>
      </c>
      <c r="E27" s="8">
        <v>38806</v>
      </c>
      <c r="F27" s="8">
        <v>7478</v>
      </c>
      <c r="G27" s="8">
        <v>32040</v>
      </c>
      <c r="H27" s="8">
        <v>5389</v>
      </c>
      <c r="I27" s="8">
        <v>27332</v>
      </c>
      <c r="J27" s="8">
        <v>19107</v>
      </c>
      <c r="K27" s="8">
        <v>19107</v>
      </c>
      <c r="L27" s="8">
        <v>19107</v>
      </c>
      <c r="M27" s="8">
        <v>19107</v>
      </c>
      <c r="N27" s="8">
        <v>19107</v>
      </c>
    </row>
    <row r="28" spans="1:14" x14ac:dyDescent="0.3">
      <c r="A28" s="7" t="s">
        <v>37</v>
      </c>
      <c r="B28" s="8">
        <v>3023621</v>
      </c>
      <c r="C28" s="8">
        <v>58753</v>
      </c>
      <c r="D28" s="8">
        <v>105907</v>
      </c>
      <c r="E28" s="8">
        <v>362372</v>
      </c>
      <c r="F28" s="8">
        <v>807525</v>
      </c>
      <c r="G28" s="8">
        <v>103820</v>
      </c>
      <c r="H28" s="8">
        <v>113911</v>
      </c>
      <c r="I28" s="8">
        <v>160623</v>
      </c>
      <c r="J28" s="8">
        <v>262142</v>
      </c>
      <c r="K28" s="8">
        <v>262142</v>
      </c>
      <c r="L28" s="8">
        <v>262142</v>
      </c>
      <c r="M28" s="8">
        <v>262142</v>
      </c>
      <c r="N28" s="8">
        <v>262142</v>
      </c>
    </row>
    <row r="29" spans="1:14" x14ac:dyDescent="0.3">
      <c r="A29" s="7" t="s">
        <v>38</v>
      </c>
      <c r="B29" s="8">
        <v>509306</v>
      </c>
      <c r="C29" s="8">
        <v>0</v>
      </c>
      <c r="D29" s="8">
        <v>9860</v>
      </c>
      <c r="E29" s="8">
        <v>31320</v>
      </c>
      <c r="F29" s="8">
        <v>79722</v>
      </c>
      <c r="G29" s="8">
        <v>57294</v>
      </c>
      <c r="H29" s="8">
        <v>84100</v>
      </c>
      <c r="I29" s="8">
        <v>0</v>
      </c>
      <c r="J29" s="8">
        <v>49402</v>
      </c>
      <c r="K29" s="8">
        <v>49402</v>
      </c>
      <c r="L29" s="8">
        <v>49402</v>
      </c>
      <c r="M29" s="8">
        <v>49402</v>
      </c>
      <c r="N29" s="8">
        <v>49402</v>
      </c>
    </row>
    <row r="30" spans="1:14" x14ac:dyDescent="0.3">
      <c r="A30" s="7" t="s">
        <v>39</v>
      </c>
      <c r="B30" s="8">
        <v>212342</v>
      </c>
      <c r="C30" s="8">
        <v>1756</v>
      </c>
      <c r="D30" s="8">
        <v>16517</v>
      </c>
      <c r="E30" s="8">
        <v>14283</v>
      </c>
      <c r="F30" s="8">
        <v>22918</v>
      </c>
      <c r="G30" s="8">
        <v>7225</v>
      </c>
      <c r="H30" s="8">
        <v>8425</v>
      </c>
      <c r="I30" s="8">
        <v>47133</v>
      </c>
      <c r="J30" s="8">
        <v>18817</v>
      </c>
      <c r="K30" s="8">
        <v>18817</v>
      </c>
      <c r="L30" s="8">
        <v>18817</v>
      </c>
      <c r="M30" s="8">
        <v>18817</v>
      </c>
      <c r="N30" s="8">
        <v>18817</v>
      </c>
    </row>
    <row r="31" spans="1:14" x14ac:dyDescent="0.3">
      <c r="A31" s="7" t="s">
        <v>40</v>
      </c>
      <c r="B31" s="8">
        <v>1597335</v>
      </c>
      <c r="C31" s="8">
        <v>117837</v>
      </c>
      <c r="D31" s="8">
        <v>29000</v>
      </c>
      <c r="E31" s="8">
        <v>37315</v>
      </c>
      <c r="F31" s="8">
        <v>66554</v>
      </c>
      <c r="G31" s="8">
        <v>457752</v>
      </c>
      <c r="H31" s="8">
        <v>180344</v>
      </c>
      <c r="I31" s="8">
        <v>163918</v>
      </c>
      <c r="J31" s="8">
        <v>183923</v>
      </c>
      <c r="K31" s="8">
        <v>58923</v>
      </c>
      <c r="L31" s="8">
        <v>58923</v>
      </c>
      <c r="M31" s="8">
        <v>58923</v>
      </c>
      <c r="N31" s="8">
        <v>183923</v>
      </c>
    </row>
    <row r="32" spans="1:14" x14ac:dyDescent="0.3">
      <c r="A32" s="7" t="s">
        <v>41</v>
      </c>
      <c r="B32" s="8">
        <v>2064924</v>
      </c>
      <c r="C32" s="8">
        <v>6342</v>
      </c>
      <c r="D32" s="8">
        <v>42459</v>
      </c>
      <c r="E32" s="8">
        <v>40273</v>
      </c>
      <c r="F32" s="8">
        <v>273281</v>
      </c>
      <c r="G32" s="8">
        <v>29807</v>
      </c>
      <c r="H32" s="8">
        <v>256438</v>
      </c>
      <c r="I32" s="8">
        <v>468244</v>
      </c>
      <c r="J32" s="8">
        <v>189616</v>
      </c>
      <c r="K32" s="8">
        <v>189616</v>
      </c>
      <c r="L32" s="8">
        <v>189616</v>
      </c>
      <c r="M32" s="8">
        <v>189616</v>
      </c>
      <c r="N32" s="8">
        <v>189616</v>
      </c>
    </row>
    <row r="33" spans="1:14" x14ac:dyDescent="0.3">
      <c r="A33" s="6" t="s">
        <v>42</v>
      </c>
      <c r="B33" s="9">
        <f>SUM(B34:B42)</f>
        <v>17357513</v>
      </c>
      <c r="C33" s="9">
        <f t="shared" ref="C33:N33" si="4">SUM(C34:C42)</f>
        <v>1336768</v>
      </c>
      <c r="D33" s="9">
        <f t="shared" si="4"/>
        <v>1055518</v>
      </c>
      <c r="E33" s="9">
        <f t="shared" si="4"/>
        <v>1324664</v>
      </c>
      <c r="F33" s="9">
        <f t="shared" si="4"/>
        <v>858137</v>
      </c>
      <c r="G33" s="9">
        <f t="shared" si="4"/>
        <v>1682480</v>
      </c>
      <c r="H33" s="9">
        <f t="shared" si="4"/>
        <v>1887553</v>
      </c>
      <c r="I33" s="9">
        <f t="shared" si="4"/>
        <v>1432923</v>
      </c>
      <c r="J33" s="9">
        <f t="shared" si="4"/>
        <v>1369894</v>
      </c>
      <c r="K33" s="9">
        <f t="shared" si="4"/>
        <v>1731894</v>
      </c>
      <c r="L33" s="9">
        <f t="shared" si="4"/>
        <v>1730894</v>
      </c>
      <c r="M33" s="9">
        <f t="shared" si="4"/>
        <v>1651894</v>
      </c>
      <c r="N33" s="9">
        <f t="shared" si="4"/>
        <v>1294894</v>
      </c>
    </row>
    <row r="34" spans="1:14" x14ac:dyDescent="0.3">
      <c r="A34" s="7" t="s">
        <v>43</v>
      </c>
      <c r="B34" s="8">
        <v>740000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360000</v>
      </c>
      <c r="J34" s="8">
        <v>0</v>
      </c>
      <c r="K34" s="8">
        <v>0</v>
      </c>
      <c r="L34" s="8">
        <v>380000</v>
      </c>
      <c r="M34" s="8">
        <v>0</v>
      </c>
      <c r="N34" s="8">
        <v>0</v>
      </c>
    </row>
    <row r="35" spans="1:14" x14ac:dyDescent="0.3">
      <c r="A35" s="7" t="s">
        <v>44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3">
      <c r="A36" s="7" t="s">
        <v>45</v>
      </c>
      <c r="B36" s="8">
        <v>7006772</v>
      </c>
      <c r="C36" s="8">
        <v>912568</v>
      </c>
      <c r="D36" s="8">
        <v>466333</v>
      </c>
      <c r="E36" s="8">
        <v>331445</v>
      </c>
      <c r="F36" s="8">
        <v>282941</v>
      </c>
      <c r="G36" s="8">
        <v>281650</v>
      </c>
      <c r="H36" s="8">
        <v>932391</v>
      </c>
      <c r="I36" s="8">
        <v>568629</v>
      </c>
      <c r="J36" s="8">
        <v>646163</v>
      </c>
      <c r="K36" s="8">
        <v>646163</v>
      </c>
      <c r="L36" s="8">
        <v>646163</v>
      </c>
      <c r="M36" s="8">
        <v>646163</v>
      </c>
      <c r="N36" s="8">
        <v>646163</v>
      </c>
    </row>
    <row r="37" spans="1:14" x14ac:dyDescent="0.3">
      <c r="A37" s="7" t="s">
        <v>46</v>
      </c>
      <c r="B37" s="8">
        <v>9610741</v>
      </c>
      <c r="C37" s="8">
        <v>424200</v>
      </c>
      <c r="D37" s="8">
        <v>589185</v>
      </c>
      <c r="E37" s="8">
        <v>993219</v>
      </c>
      <c r="F37" s="8">
        <v>575196</v>
      </c>
      <c r="G37" s="8">
        <v>1400830</v>
      </c>
      <c r="H37" s="8">
        <v>955162</v>
      </c>
      <c r="I37" s="8">
        <v>504294</v>
      </c>
      <c r="J37" s="8">
        <v>723731</v>
      </c>
      <c r="K37" s="8">
        <v>1085731</v>
      </c>
      <c r="L37" s="8">
        <v>704731</v>
      </c>
      <c r="M37" s="8">
        <v>1005731</v>
      </c>
      <c r="N37" s="8">
        <v>648731</v>
      </c>
    </row>
    <row r="38" spans="1:14" x14ac:dyDescent="0.3">
      <c r="A38" s="7" t="s">
        <v>47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3">
      <c r="A39" s="7" t="s">
        <v>48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3">
      <c r="A40" s="7" t="s">
        <v>49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3">
      <c r="A41" s="7" t="s">
        <v>50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3">
      <c r="A42" s="7" t="s">
        <v>51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3">
      <c r="A43" s="6" t="s">
        <v>52</v>
      </c>
      <c r="B43" s="9">
        <f>SUM(B44:B52)</f>
        <v>3045877</v>
      </c>
      <c r="C43" s="9">
        <f t="shared" ref="C43:N43" si="5">SUM(C44:C52)</f>
        <v>1163924</v>
      </c>
      <c r="D43" s="9">
        <f t="shared" si="5"/>
        <v>99860</v>
      </c>
      <c r="E43" s="9">
        <f t="shared" si="5"/>
        <v>54834</v>
      </c>
      <c r="F43" s="9">
        <f t="shared" si="5"/>
        <v>624363.43999999994</v>
      </c>
      <c r="G43" s="9">
        <f t="shared" si="5"/>
        <v>63392</v>
      </c>
      <c r="H43" s="9">
        <f t="shared" si="5"/>
        <v>62733.56</v>
      </c>
      <c r="I43" s="9">
        <f t="shared" si="5"/>
        <v>224340</v>
      </c>
      <c r="J43" s="9">
        <f t="shared" si="5"/>
        <v>69822</v>
      </c>
      <c r="K43" s="9">
        <f t="shared" si="5"/>
        <v>170652</v>
      </c>
      <c r="L43" s="9">
        <f t="shared" si="5"/>
        <v>170652</v>
      </c>
      <c r="M43" s="9">
        <f t="shared" si="5"/>
        <v>170652</v>
      </c>
      <c r="N43" s="9">
        <f t="shared" si="5"/>
        <v>170652</v>
      </c>
    </row>
    <row r="44" spans="1:14" x14ac:dyDescent="0.3">
      <c r="A44" s="7" t="s">
        <v>53</v>
      </c>
      <c r="B44" s="8">
        <v>752484</v>
      </c>
      <c r="C44" s="8">
        <v>54834</v>
      </c>
      <c r="D44" s="8">
        <v>73972</v>
      </c>
      <c r="E44" s="8">
        <v>54834</v>
      </c>
      <c r="F44" s="8">
        <v>54834</v>
      </c>
      <c r="G44" s="8">
        <v>63392</v>
      </c>
      <c r="H44" s="8">
        <v>54834</v>
      </c>
      <c r="I44" s="8">
        <v>84274</v>
      </c>
      <c r="J44" s="8">
        <v>57822</v>
      </c>
      <c r="K44" s="8">
        <v>63422</v>
      </c>
      <c r="L44" s="8">
        <v>63422</v>
      </c>
      <c r="M44" s="8">
        <v>63422</v>
      </c>
      <c r="N44" s="8">
        <v>63422</v>
      </c>
    </row>
    <row r="45" spans="1:14" x14ac:dyDescent="0.3">
      <c r="A45" s="7" t="s">
        <v>54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3">
      <c r="A46" s="7" t="s">
        <v>55</v>
      </c>
      <c r="B46" s="8">
        <v>206365</v>
      </c>
      <c r="C46" s="8">
        <v>9090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122235</v>
      </c>
      <c r="J46" s="8">
        <v>0</v>
      </c>
      <c r="K46" s="8">
        <v>18760</v>
      </c>
      <c r="L46" s="8">
        <v>18760</v>
      </c>
      <c r="M46" s="8">
        <v>18760</v>
      </c>
      <c r="N46" s="8">
        <v>18760</v>
      </c>
    </row>
    <row r="47" spans="1:14" x14ac:dyDescent="0.3">
      <c r="A47" s="7" t="s">
        <v>56</v>
      </c>
      <c r="B47" s="8">
        <v>1932856</v>
      </c>
      <c r="C47" s="8">
        <v>1100000</v>
      </c>
      <c r="D47" s="8">
        <v>0</v>
      </c>
      <c r="E47" s="8">
        <v>0</v>
      </c>
      <c r="F47" s="8">
        <v>530000</v>
      </c>
      <c r="G47" s="8">
        <v>0</v>
      </c>
      <c r="H47" s="8">
        <v>0</v>
      </c>
      <c r="I47" s="8">
        <v>0</v>
      </c>
      <c r="J47" s="8">
        <v>0</v>
      </c>
      <c r="K47" s="8">
        <v>75714</v>
      </c>
      <c r="L47" s="8">
        <v>75714</v>
      </c>
      <c r="M47" s="8">
        <v>75714</v>
      </c>
      <c r="N47" s="8">
        <v>75714</v>
      </c>
    </row>
    <row r="48" spans="1:14" x14ac:dyDescent="0.3">
      <c r="A48" s="7" t="s">
        <v>57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3">
      <c r="A49" s="7" t="s">
        <v>58</v>
      </c>
      <c r="B49" s="8">
        <v>154172</v>
      </c>
      <c r="C49" s="8">
        <v>0</v>
      </c>
      <c r="D49" s="8">
        <v>25888</v>
      </c>
      <c r="E49" s="8">
        <v>0</v>
      </c>
      <c r="F49" s="8">
        <v>39529.440000000002</v>
      </c>
      <c r="G49" s="8">
        <v>0</v>
      </c>
      <c r="H49" s="8">
        <v>7899.56</v>
      </c>
      <c r="I49" s="8">
        <v>17831</v>
      </c>
      <c r="J49" s="8">
        <v>12000</v>
      </c>
      <c r="K49" s="8">
        <v>12756</v>
      </c>
      <c r="L49" s="8">
        <v>12756</v>
      </c>
      <c r="M49" s="8">
        <v>12756</v>
      </c>
      <c r="N49" s="8">
        <v>12756</v>
      </c>
    </row>
    <row r="50" spans="1:14" x14ac:dyDescent="0.3">
      <c r="A50" s="7" t="s">
        <v>59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3">
      <c r="A51" s="7" t="s">
        <v>60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x14ac:dyDescent="0.3">
      <c r="A52" s="7" t="s">
        <v>61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x14ac:dyDescent="0.3">
      <c r="A53" s="6" t="s">
        <v>62</v>
      </c>
      <c r="B53" s="9">
        <v>16343148</v>
      </c>
      <c r="C53" s="9">
        <v>784471</v>
      </c>
      <c r="D53" s="9">
        <v>2136251</v>
      </c>
      <c r="E53" s="9">
        <v>2436661</v>
      </c>
      <c r="F53" s="9">
        <v>1099005</v>
      </c>
      <c r="G53" s="9">
        <v>718170</v>
      </c>
      <c r="H53" s="9">
        <v>979937</v>
      </c>
      <c r="I53" s="9">
        <v>1360909</v>
      </c>
      <c r="J53" s="9">
        <v>1365455</v>
      </c>
      <c r="K53" s="9">
        <v>1365455</v>
      </c>
      <c r="L53" s="9">
        <v>1365455</v>
      </c>
      <c r="M53" s="9">
        <v>1365455</v>
      </c>
      <c r="N53" s="9">
        <v>1365924</v>
      </c>
    </row>
    <row r="54" spans="1:14" x14ac:dyDescent="0.3">
      <c r="A54" s="7" t="s">
        <v>63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x14ac:dyDescent="0.3">
      <c r="A55" s="7" t="s">
        <v>64</v>
      </c>
      <c r="B55" s="8">
        <v>16343148</v>
      </c>
      <c r="C55" s="8">
        <v>784471</v>
      </c>
      <c r="D55" s="8">
        <v>2136251</v>
      </c>
      <c r="E55" s="8">
        <v>2436661</v>
      </c>
      <c r="F55" s="8">
        <v>1099005</v>
      </c>
      <c r="G55" s="8">
        <v>718170</v>
      </c>
      <c r="H55" s="8">
        <v>979937</v>
      </c>
      <c r="I55" s="8">
        <v>1360909</v>
      </c>
      <c r="J55" s="8">
        <v>1365455</v>
      </c>
      <c r="K55" s="8">
        <v>1365455</v>
      </c>
      <c r="L55" s="8">
        <v>1365455</v>
      </c>
      <c r="M55" s="8">
        <v>1365455</v>
      </c>
      <c r="N55" s="8">
        <v>1365924</v>
      </c>
    </row>
    <row r="56" spans="1:14" x14ac:dyDescent="0.3">
      <c r="A56" s="7" t="s">
        <v>65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3">
      <c r="A57" s="6" t="s">
        <v>66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</row>
    <row r="58" spans="1:14" x14ac:dyDescent="0.3">
      <c r="A58" s="7" t="s">
        <v>67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3">
      <c r="A59" s="7" t="s">
        <v>68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x14ac:dyDescent="0.3">
      <c r="A60" s="7" t="s">
        <v>69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3">
      <c r="A61" s="7" t="s">
        <v>70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x14ac:dyDescent="0.3">
      <c r="A62" s="7" t="s">
        <v>71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x14ac:dyDescent="0.3">
      <c r="A63" s="7" t="s">
        <v>72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x14ac:dyDescent="0.3">
      <c r="A64" s="7" t="s">
        <v>73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x14ac:dyDescent="0.3">
      <c r="A65" s="6" t="s">
        <v>74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</row>
    <row r="66" spans="1:14" x14ac:dyDescent="0.3">
      <c r="A66" s="7" t="s">
        <v>75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3">
      <c r="A67" s="7" t="s">
        <v>76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x14ac:dyDescent="0.3">
      <c r="A68" s="7" t="s">
        <v>77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3">
      <c r="A69" s="6" t="s">
        <v>78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</row>
    <row r="70" spans="1:14" x14ac:dyDescent="0.3">
      <c r="A70" s="7" t="s">
        <v>79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3">
      <c r="A71" s="7" t="s">
        <v>80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x14ac:dyDescent="0.3">
      <c r="A72" s="7" t="s">
        <v>81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3">
      <c r="A73" s="7" t="s">
        <v>82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3">
      <c r="A74" s="7" t="s">
        <v>83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3">
      <c r="A75" s="7" t="s">
        <v>84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3">
      <c r="A76" s="7" t="s">
        <v>85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2015-09-03T16:29:43Z</dcterms:created>
  <dcterms:modified xsi:type="dcterms:W3CDTF">2016-10-28T17:37:23Z</dcterms:modified>
</cp:coreProperties>
</file>