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6" windowWidth="20112" windowHeight="7488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43" i="1" l="1"/>
  <c r="I43" i="1" s="1"/>
  <c r="F42" i="1"/>
  <c r="I42" i="1" s="1"/>
  <c r="F41" i="1"/>
  <c r="I41" i="1" s="1"/>
  <c r="F40" i="1"/>
  <c r="I40" i="1" s="1"/>
  <c r="I39" i="1" s="1"/>
  <c r="H39" i="1"/>
  <c r="H45" i="1" s="1"/>
  <c r="G39" i="1"/>
  <c r="G45" i="1" s="1"/>
  <c r="F39" i="1"/>
  <c r="F45" i="1" s="1"/>
  <c r="E39" i="1"/>
  <c r="E45" i="1" s="1"/>
  <c r="D39" i="1"/>
  <c r="D45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I28" i="1" s="1"/>
  <c r="H28" i="1"/>
  <c r="G28" i="1"/>
  <c r="F28" i="1"/>
  <c r="E28" i="1"/>
  <c r="D28" i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I19" i="1" s="1"/>
  <c r="H19" i="1"/>
  <c r="G19" i="1"/>
  <c r="F19" i="1"/>
  <c r="E19" i="1"/>
  <c r="D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H9" i="1"/>
  <c r="G9" i="1"/>
  <c r="F9" i="1"/>
  <c r="E9" i="1"/>
  <c r="D9" i="1"/>
  <c r="I9" i="1" l="1"/>
  <c r="I45" i="1" s="1"/>
</calcChain>
</file>

<file path=xl/sharedStrings.xml><?xml version="1.0" encoding="utf-8"?>
<sst xmlns="http://schemas.openxmlformats.org/spreadsheetml/2006/main" count="47" uniqueCount="47">
  <si>
    <t>Municipio de Arteaga, Coahuila</t>
  </si>
  <si>
    <t>Estado Analítico del Ejercicio del Presupuesto de Egresos</t>
  </si>
  <si>
    <t>Clasificación Funcional (Finalidad y Función)</t>
  </si>
  <si>
    <t>Del 01 de enero al 31 de marzo del 2015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</si>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</sst>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2" fillId="5" borderId="0" applyNumberFormat="0" applyBorder="0" applyAlignment="0" applyProtection="0"/>
    <xf numFmtId="0" fontId="5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0" fillId="0" borderId="0" xfId="0" applyFont="1"/>
    <xf numFmtId="0" fontId="3" fillId="2" borderId="13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43" fontId="0" fillId="0" borderId="15" xfId="1" applyNumberFormat="1" applyFont="1" applyBorder="1" applyAlignment="1">
      <alignment vertical="center" wrapText="1"/>
    </xf>
    <xf numFmtId="43" fontId="3" fillId="0" borderId="15" xfId="1" applyNumberFormat="1" applyFont="1" applyBorder="1" applyAlignment="1">
      <alignment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43" fontId="3" fillId="3" borderId="13" xfId="0" applyNumberFormat="1" applyFont="1" applyFill="1" applyBorder="1" applyAlignment="1">
      <alignment horizontal="justify" vertical="center"/>
    </xf>
    <xf numFmtId="43" fontId="0" fillId="0" borderId="0" xfId="0" applyNumberFormat="1" applyFont="1"/>
    <xf numFmtId="0" fontId="0" fillId="0" borderId="4" xfId="0" applyFont="1" applyBorder="1"/>
    <xf numFmtId="0" fontId="0" fillId="0" borderId="0" xfId="0" applyFont="1" applyBorder="1"/>
    <xf numFmtId="0" fontId="3" fillId="3" borderId="4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3" borderId="5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7">
    <cellStyle name="Buena 2" xfId="2"/>
    <cellStyle name="Incorrecto 2" xfId="3"/>
    <cellStyle name="Moneda" xfId="1" builtinId="4"/>
    <cellStyle name="Normal" xfId="0" builtinId="0"/>
    <cellStyle name="Normal 14" xfId="4"/>
    <cellStyle name="Normal 2" xfId="5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46"/>
  <sheetViews>
    <sheetView tabSelected="1" topLeftCell="A4" zoomScaleNormal="100" workbookViewId="0">
      <selection activeCell="E7" sqref="E7"/>
    </sheetView>
  </sheetViews>
  <sheetFormatPr baseColWidth="10" defaultColWidth="11.5546875" defaultRowHeight="14.4" x14ac:dyDescent="0.3"/>
  <cols>
    <col min="1" max="1" width="3.33203125" style="1" customWidth="1"/>
    <col min="2" max="2" width="3.88671875" style="1" customWidth="1"/>
    <col min="3" max="3" width="33.5546875" style="1" customWidth="1"/>
    <col min="4" max="9" width="15.5546875" style="1" customWidth="1"/>
    <col min="10" max="10" width="13.109375" style="1" bestFit="1" customWidth="1"/>
    <col min="11" max="16384" width="11.5546875" style="1"/>
  </cols>
  <sheetData>
    <row r="1" spans="1:9" ht="15" x14ac:dyDescent="0.25">
      <c r="A1" s="24" t="s">
        <v>0</v>
      </c>
      <c r="B1" s="25"/>
      <c r="C1" s="25"/>
      <c r="D1" s="25"/>
      <c r="E1" s="25"/>
      <c r="F1" s="25"/>
      <c r="G1" s="25"/>
      <c r="H1" s="25"/>
      <c r="I1" s="26"/>
    </row>
    <row r="2" spans="1:9" ht="15" customHeight="1" x14ac:dyDescent="0.3">
      <c r="A2" s="27" t="s">
        <v>1</v>
      </c>
      <c r="B2" s="28"/>
      <c r="C2" s="28"/>
      <c r="D2" s="28"/>
      <c r="E2" s="28"/>
      <c r="F2" s="28"/>
      <c r="G2" s="28"/>
      <c r="H2" s="28"/>
      <c r="I2" s="29"/>
    </row>
    <row r="3" spans="1:9" ht="15" customHeight="1" x14ac:dyDescent="0.3">
      <c r="A3" s="27" t="s">
        <v>2</v>
      </c>
      <c r="B3" s="28"/>
      <c r="C3" s="28"/>
      <c r="D3" s="28"/>
      <c r="E3" s="28"/>
      <c r="F3" s="28"/>
      <c r="G3" s="28"/>
      <c r="H3" s="28"/>
      <c r="I3" s="29"/>
    </row>
    <row r="4" spans="1:9" ht="15" x14ac:dyDescent="0.25">
      <c r="A4" s="30" t="s">
        <v>3</v>
      </c>
      <c r="B4" s="31"/>
      <c r="C4" s="31"/>
      <c r="D4" s="31"/>
      <c r="E4" s="31"/>
      <c r="F4" s="31"/>
      <c r="G4" s="31"/>
      <c r="H4" s="31"/>
      <c r="I4" s="32"/>
    </row>
    <row r="5" spans="1:9" x14ac:dyDescent="0.3">
      <c r="A5" s="24" t="s">
        <v>4</v>
      </c>
      <c r="B5" s="25"/>
      <c r="C5" s="26"/>
      <c r="D5" s="33" t="s">
        <v>5</v>
      </c>
      <c r="E5" s="34"/>
      <c r="F5" s="34"/>
      <c r="G5" s="34"/>
      <c r="H5" s="35"/>
      <c r="I5" s="36" t="s">
        <v>6</v>
      </c>
    </row>
    <row r="6" spans="1:9" ht="28.8" x14ac:dyDescent="0.3">
      <c r="A6" s="27"/>
      <c r="B6" s="28"/>
      <c r="C6" s="29"/>
      <c r="D6" s="2" t="s">
        <v>7</v>
      </c>
      <c r="E6" s="2" t="s">
        <v>8</v>
      </c>
      <c r="F6" s="2" t="s">
        <v>9</v>
      </c>
      <c r="G6" s="2" t="s">
        <v>10</v>
      </c>
      <c r="H6" s="2" t="s">
        <v>11</v>
      </c>
      <c r="I6" s="37"/>
    </row>
    <row r="7" spans="1:9" x14ac:dyDescent="0.3">
      <c r="A7" s="30"/>
      <c r="B7" s="31"/>
      <c r="C7" s="32"/>
      <c r="D7" s="2">
        <v>1</v>
      </c>
      <c r="E7" s="2">
        <v>2</v>
      </c>
      <c r="F7" s="2" t="s">
        <v>12</v>
      </c>
      <c r="G7" s="2">
        <v>4</v>
      </c>
      <c r="H7" s="2">
        <v>5</v>
      </c>
      <c r="I7" s="2" t="s">
        <v>13</v>
      </c>
    </row>
    <row r="8" spans="1:9" ht="15" x14ac:dyDescent="0.25">
      <c r="A8" s="3"/>
      <c r="B8" s="4"/>
      <c r="C8" s="4"/>
      <c r="D8" s="5"/>
      <c r="E8" s="5"/>
      <c r="F8" s="5"/>
      <c r="G8" s="5"/>
      <c r="H8" s="5"/>
      <c r="I8" s="5"/>
    </row>
    <row r="9" spans="1:9" ht="14.4" customHeight="1" x14ac:dyDescent="0.25">
      <c r="A9" s="13" t="s">
        <v>14</v>
      </c>
      <c r="B9" s="22"/>
      <c r="C9" s="23"/>
      <c r="D9" s="6">
        <f>SUM(D10:D17)</f>
        <v>13849552</v>
      </c>
      <c r="E9" s="6">
        <f t="shared" ref="E9:I9" si="0">SUM(E10:E17)</f>
        <v>0</v>
      </c>
      <c r="F9" s="6">
        <f t="shared" si="0"/>
        <v>13849552</v>
      </c>
      <c r="G9" s="6">
        <f t="shared" si="0"/>
        <v>14972740.16</v>
      </c>
      <c r="H9" s="6">
        <f t="shared" si="0"/>
        <v>14242600.700000001</v>
      </c>
      <c r="I9" s="6">
        <f t="shared" si="0"/>
        <v>-1123188.1599999999</v>
      </c>
    </row>
    <row r="10" spans="1:9" ht="14.4" customHeight="1" x14ac:dyDescent="0.3">
      <c r="A10" s="16" t="s">
        <v>15</v>
      </c>
      <c r="B10" s="20"/>
      <c r="C10" s="21"/>
      <c r="D10" s="5">
        <v>0</v>
      </c>
      <c r="E10" s="5">
        <v>0</v>
      </c>
      <c r="F10" s="5">
        <f t="shared" ref="F10:F43" si="1">+D10+E10</f>
        <v>0</v>
      </c>
      <c r="G10" s="5">
        <v>0</v>
      </c>
      <c r="H10" s="5">
        <v>0</v>
      </c>
      <c r="I10" s="5">
        <f t="shared" ref="I10:I43" si="2">+F10-G10</f>
        <v>0</v>
      </c>
    </row>
    <row r="11" spans="1:9" ht="14.4" customHeight="1" x14ac:dyDescent="0.25">
      <c r="A11" s="16" t="s">
        <v>16</v>
      </c>
      <c r="B11" s="20"/>
      <c r="C11" s="21"/>
      <c r="D11" s="5">
        <v>64043</v>
      </c>
      <c r="E11" s="5">
        <v>0</v>
      </c>
      <c r="F11" s="5">
        <f t="shared" si="1"/>
        <v>64043</v>
      </c>
      <c r="G11" s="5">
        <v>62183.16</v>
      </c>
      <c r="H11" s="5">
        <v>61383.16</v>
      </c>
      <c r="I11" s="5">
        <f t="shared" si="2"/>
        <v>1859.8399999999965</v>
      </c>
    </row>
    <row r="12" spans="1:9" ht="14.4" customHeight="1" x14ac:dyDescent="0.3">
      <c r="A12" s="16" t="s">
        <v>17</v>
      </c>
      <c r="B12" s="20"/>
      <c r="C12" s="21"/>
      <c r="D12" s="5">
        <v>2944496</v>
      </c>
      <c r="E12" s="5">
        <v>0</v>
      </c>
      <c r="F12" s="5">
        <f t="shared" si="1"/>
        <v>2944496</v>
      </c>
      <c r="G12" s="5">
        <v>4702706.43</v>
      </c>
      <c r="H12" s="5">
        <v>4645854.8600000003</v>
      </c>
      <c r="I12" s="5">
        <f t="shared" si="2"/>
        <v>-1758210.4299999997</v>
      </c>
    </row>
    <row r="13" spans="1:9" ht="14.4" customHeight="1" x14ac:dyDescent="0.25">
      <c r="A13" s="16" t="s">
        <v>18</v>
      </c>
      <c r="B13" s="20"/>
      <c r="C13" s="21"/>
      <c r="D13" s="5">
        <v>0</v>
      </c>
      <c r="E13" s="5">
        <v>0</v>
      </c>
      <c r="F13" s="5">
        <f t="shared" si="1"/>
        <v>0</v>
      </c>
      <c r="G13" s="5">
        <v>0</v>
      </c>
      <c r="H13" s="5">
        <v>0</v>
      </c>
      <c r="I13" s="5">
        <f t="shared" si="2"/>
        <v>0</v>
      </c>
    </row>
    <row r="14" spans="1:9" ht="14.4" customHeight="1" x14ac:dyDescent="0.25">
      <c r="A14" s="16" t="s">
        <v>19</v>
      </c>
      <c r="B14" s="20"/>
      <c r="C14" s="21"/>
      <c r="D14" s="5">
        <v>3073152</v>
      </c>
      <c r="E14" s="5">
        <v>0</v>
      </c>
      <c r="F14" s="5">
        <f t="shared" si="1"/>
        <v>3073152</v>
      </c>
      <c r="G14" s="5">
        <v>3003519.4</v>
      </c>
      <c r="H14" s="5">
        <v>2637406.9</v>
      </c>
      <c r="I14" s="5">
        <f t="shared" si="2"/>
        <v>69632.600000000093</v>
      </c>
    </row>
    <row r="15" spans="1:9" ht="14.4" customHeight="1" x14ac:dyDescent="0.25">
      <c r="A15" s="16" t="s">
        <v>20</v>
      </c>
      <c r="B15" s="20"/>
      <c r="C15" s="21"/>
      <c r="D15" s="5">
        <v>0</v>
      </c>
      <c r="E15" s="5">
        <v>0</v>
      </c>
      <c r="F15" s="5">
        <f t="shared" si="1"/>
        <v>0</v>
      </c>
      <c r="G15" s="5">
        <v>0</v>
      </c>
      <c r="H15" s="5">
        <v>0</v>
      </c>
      <c r="I15" s="5">
        <f t="shared" si="2"/>
        <v>0</v>
      </c>
    </row>
    <row r="16" spans="1:9" ht="14.4" customHeight="1" x14ac:dyDescent="0.3">
      <c r="A16" s="16" t="s">
        <v>21</v>
      </c>
      <c r="B16" s="20"/>
      <c r="C16" s="21"/>
      <c r="D16" s="5">
        <v>4575943</v>
      </c>
      <c r="E16" s="5">
        <v>0</v>
      </c>
      <c r="F16" s="5">
        <f t="shared" si="1"/>
        <v>4575943</v>
      </c>
      <c r="G16" s="5">
        <v>3474182.93</v>
      </c>
      <c r="H16" s="5">
        <v>3352607.45</v>
      </c>
      <c r="I16" s="5">
        <f t="shared" si="2"/>
        <v>1101760.0699999998</v>
      </c>
    </row>
    <row r="17" spans="1:9" ht="14.4" customHeight="1" x14ac:dyDescent="0.25">
      <c r="A17" s="16" t="s">
        <v>22</v>
      </c>
      <c r="B17" s="20"/>
      <c r="C17" s="21"/>
      <c r="D17" s="5">
        <v>3191918</v>
      </c>
      <c r="E17" s="5">
        <v>0</v>
      </c>
      <c r="F17" s="5">
        <f t="shared" si="1"/>
        <v>3191918</v>
      </c>
      <c r="G17" s="5">
        <v>3730148.24</v>
      </c>
      <c r="H17" s="5">
        <v>3545348.33</v>
      </c>
      <c r="I17" s="5">
        <f t="shared" si="2"/>
        <v>-538230.24000000022</v>
      </c>
    </row>
    <row r="18" spans="1:9" ht="15" x14ac:dyDescent="0.25">
      <c r="A18" s="16"/>
      <c r="B18" s="20"/>
      <c r="C18" s="21"/>
      <c r="D18" s="5"/>
      <c r="E18" s="5"/>
      <c r="F18" s="5"/>
      <c r="G18" s="5"/>
      <c r="H18" s="5"/>
      <c r="I18" s="5"/>
    </row>
    <row r="19" spans="1:9" ht="14.4" customHeight="1" x14ac:dyDescent="0.25">
      <c r="A19" s="13" t="s">
        <v>23</v>
      </c>
      <c r="B19" s="22"/>
      <c r="C19" s="23"/>
      <c r="D19" s="6">
        <f>SUM(D20:D26)</f>
        <v>9955394</v>
      </c>
      <c r="E19" s="6">
        <f t="shared" ref="E19:I19" si="3">SUM(E20:E26)</f>
        <v>0</v>
      </c>
      <c r="F19" s="6">
        <f t="shared" si="3"/>
        <v>9955394</v>
      </c>
      <c r="G19" s="6">
        <f t="shared" si="3"/>
        <v>9760599.8399999999</v>
      </c>
      <c r="H19" s="6">
        <f t="shared" si="3"/>
        <v>9274634.0300000012</v>
      </c>
      <c r="I19" s="6">
        <f t="shared" si="3"/>
        <v>194794.16000000015</v>
      </c>
    </row>
    <row r="20" spans="1:9" ht="14.4" customHeight="1" x14ac:dyDescent="0.3">
      <c r="A20" s="16" t="s">
        <v>24</v>
      </c>
      <c r="B20" s="20"/>
      <c r="C20" s="21"/>
      <c r="D20" s="5">
        <v>1515573</v>
      </c>
      <c r="E20" s="5">
        <v>0</v>
      </c>
      <c r="F20" s="5">
        <f t="shared" si="1"/>
        <v>1515573</v>
      </c>
      <c r="G20" s="5">
        <v>1799675</v>
      </c>
      <c r="H20" s="5">
        <v>1689302.54</v>
      </c>
      <c r="I20" s="5">
        <f t="shared" si="2"/>
        <v>-284102</v>
      </c>
    </row>
    <row r="21" spans="1:9" ht="14.4" customHeight="1" x14ac:dyDescent="0.25">
      <c r="A21" s="16" t="s">
        <v>25</v>
      </c>
      <c r="B21" s="20"/>
      <c r="C21" s="21"/>
      <c r="D21" s="5">
        <v>4372747</v>
      </c>
      <c r="E21" s="5">
        <v>0</v>
      </c>
      <c r="F21" s="5">
        <f t="shared" si="1"/>
        <v>4372747</v>
      </c>
      <c r="G21" s="5">
        <v>777888.68</v>
      </c>
      <c r="H21" s="5">
        <v>634745.54</v>
      </c>
      <c r="I21" s="5">
        <f t="shared" si="2"/>
        <v>3594858.32</v>
      </c>
    </row>
    <row r="22" spans="1:9" ht="14.4" customHeight="1" x14ac:dyDescent="0.3">
      <c r="A22" s="16" t="s">
        <v>26</v>
      </c>
      <c r="B22" s="20"/>
      <c r="C22" s="21"/>
      <c r="D22" s="5">
        <v>846336</v>
      </c>
      <c r="E22" s="5">
        <v>0</v>
      </c>
      <c r="F22" s="5">
        <f t="shared" si="1"/>
        <v>846336</v>
      </c>
      <c r="G22" s="5">
        <v>1379296.2</v>
      </c>
      <c r="H22" s="5">
        <v>1355564.32</v>
      </c>
      <c r="I22" s="5">
        <f t="shared" si="2"/>
        <v>-532960.19999999995</v>
      </c>
    </row>
    <row r="23" spans="1:9" ht="28.95" customHeight="1" x14ac:dyDescent="0.3">
      <c r="A23" s="16" t="s">
        <v>27</v>
      </c>
      <c r="B23" s="20"/>
      <c r="C23" s="21"/>
      <c r="D23" s="5">
        <v>226883</v>
      </c>
      <c r="E23" s="5">
        <v>0</v>
      </c>
      <c r="F23" s="5">
        <f t="shared" si="1"/>
        <v>226883</v>
      </c>
      <c r="G23" s="5">
        <v>273488.01</v>
      </c>
      <c r="H23" s="5">
        <v>246896.01</v>
      </c>
      <c r="I23" s="5">
        <f t="shared" si="2"/>
        <v>-46605.010000000009</v>
      </c>
    </row>
    <row r="24" spans="1:9" ht="14.4" customHeight="1" x14ac:dyDescent="0.3">
      <c r="A24" s="16" t="s">
        <v>28</v>
      </c>
      <c r="B24" s="14"/>
      <c r="C24" s="15"/>
      <c r="D24" s="5">
        <v>1085134</v>
      </c>
      <c r="E24" s="5">
        <v>0</v>
      </c>
      <c r="F24" s="5">
        <f t="shared" si="1"/>
        <v>1085134</v>
      </c>
      <c r="G24" s="5">
        <v>779958.87</v>
      </c>
      <c r="H24" s="5">
        <v>732496.96</v>
      </c>
      <c r="I24" s="5">
        <f t="shared" si="2"/>
        <v>305175.13</v>
      </c>
    </row>
    <row r="25" spans="1:9" ht="14.4" customHeight="1" x14ac:dyDescent="0.3">
      <c r="A25" s="16" t="s">
        <v>29</v>
      </c>
      <c r="B25" s="14"/>
      <c r="C25" s="15"/>
      <c r="D25" s="5">
        <v>1908721</v>
      </c>
      <c r="E25" s="5">
        <v>0</v>
      </c>
      <c r="F25" s="5">
        <f t="shared" si="1"/>
        <v>1908721</v>
      </c>
      <c r="G25" s="5">
        <v>4750293.08</v>
      </c>
      <c r="H25" s="5">
        <v>4615628.66</v>
      </c>
      <c r="I25" s="5">
        <f t="shared" si="2"/>
        <v>-2841572.08</v>
      </c>
    </row>
    <row r="26" spans="1:9" ht="14.4" customHeight="1" x14ac:dyDescent="0.3">
      <c r="A26" s="16" t="s">
        <v>30</v>
      </c>
      <c r="B26" s="14"/>
      <c r="C26" s="15"/>
      <c r="D26" s="5">
        <v>0</v>
      </c>
      <c r="E26" s="5">
        <v>0</v>
      </c>
      <c r="F26" s="5">
        <f t="shared" si="1"/>
        <v>0</v>
      </c>
      <c r="G26" s="5">
        <v>0</v>
      </c>
      <c r="H26" s="5">
        <v>0</v>
      </c>
      <c r="I26" s="5">
        <f t="shared" si="2"/>
        <v>0</v>
      </c>
    </row>
    <row r="27" spans="1:9" x14ac:dyDescent="0.3">
      <c r="A27" s="16"/>
      <c r="B27" s="14"/>
      <c r="C27" s="15"/>
      <c r="D27" s="5"/>
      <c r="E27" s="5"/>
      <c r="F27" s="5"/>
      <c r="G27" s="5"/>
      <c r="H27" s="5"/>
      <c r="I27" s="5"/>
    </row>
    <row r="28" spans="1:9" ht="14.4" customHeight="1" x14ac:dyDescent="0.3">
      <c r="A28" s="13" t="s">
        <v>31</v>
      </c>
      <c r="B28" s="14"/>
      <c r="C28" s="15"/>
      <c r="D28" s="6">
        <f>SUM(D29:D37)</f>
        <v>1660799</v>
      </c>
      <c r="E28" s="6">
        <f t="shared" ref="E28:I28" si="4">SUM(E29:E37)</f>
        <v>0</v>
      </c>
      <c r="F28" s="6">
        <f t="shared" si="4"/>
        <v>1660799</v>
      </c>
      <c r="G28" s="6">
        <f t="shared" si="4"/>
        <v>1151972.1499999999</v>
      </c>
      <c r="H28" s="6">
        <f t="shared" si="4"/>
        <v>1137126.45</v>
      </c>
      <c r="I28" s="6">
        <f t="shared" si="4"/>
        <v>508826.85000000003</v>
      </c>
    </row>
    <row r="29" spans="1:9" ht="28.95" customHeight="1" x14ac:dyDescent="0.3">
      <c r="A29" s="16" t="s">
        <v>32</v>
      </c>
      <c r="B29" s="14"/>
      <c r="C29" s="15"/>
      <c r="D29" s="5">
        <v>42818</v>
      </c>
      <c r="E29" s="5">
        <v>0</v>
      </c>
      <c r="F29" s="5">
        <f t="shared" si="1"/>
        <v>42818</v>
      </c>
      <c r="G29" s="5">
        <v>64282.46</v>
      </c>
      <c r="H29" s="5">
        <v>64282.46</v>
      </c>
      <c r="I29" s="5">
        <f t="shared" si="2"/>
        <v>-21464.46</v>
      </c>
    </row>
    <row r="30" spans="1:9" ht="14.4" customHeight="1" x14ac:dyDescent="0.3">
      <c r="A30" s="16" t="s">
        <v>33</v>
      </c>
      <c r="B30" s="14"/>
      <c r="C30" s="15"/>
      <c r="D30" s="5">
        <v>1501706</v>
      </c>
      <c r="E30" s="5">
        <v>0</v>
      </c>
      <c r="F30" s="5">
        <f t="shared" si="1"/>
        <v>1501706</v>
      </c>
      <c r="G30" s="5">
        <v>974905.2</v>
      </c>
      <c r="H30" s="5">
        <v>965263.62</v>
      </c>
      <c r="I30" s="5">
        <f t="shared" si="2"/>
        <v>526800.80000000005</v>
      </c>
    </row>
    <row r="31" spans="1:9" ht="14.4" customHeight="1" x14ac:dyDescent="0.3">
      <c r="A31" s="16" t="s">
        <v>34</v>
      </c>
      <c r="B31" s="14"/>
      <c r="C31" s="15"/>
      <c r="D31" s="5">
        <v>0</v>
      </c>
      <c r="E31" s="5">
        <v>0</v>
      </c>
      <c r="F31" s="5">
        <f t="shared" si="1"/>
        <v>0</v>
      </c>
      <c r="G31" s="5">
        <v>0</v>
      </c>
      <c r="H31" s="5">
        <v>0</v>
      </c>
      <c r="I31" s="5">
        <f t="shared" si="2"/>
        <v>0</v>
      </c>
    </row>
    <row r="32" spans="1:9" ht="14.4" customHeight="1" x14ac:dyDescent="0.3">
      <c r="A32" s="16" t="s">
        <v>35</v>
      </c>
      <c r="B32" s="14"/>
      <c r="C32" s="15"/>
      <c r="D32" s="5">
        <v>0</v>
      </c>
      <c r="E32" s="5">
        <v>0</v>
      </c>
      <c r="F32" s="5">
        <f t="shared" si="1"/>
        <v>0</v>
      </c>
      <c r="G32" s="5">
        <v>0</v>
      </c>
      <c r="H32" s="5">
        <v>0</v>
      </c>
      <c r="I32" s="5">
        <f t="shared" si="2"/>
        <v>0</v>
      </c>
    </row>
    <row r="33" spans="1:10" ht="14.4" customHeight="1" x14ac:dyDescent="0.3">
      <c r="A33" s="16" t="s">
        <v>36</v>
      </c>
      <c r="B33" s="14"/>
      <c r="C33" s="15"/>
      <c r="D33" s="5">
        <v>0</v>
      </c>
      <c r="E33" s="5">
        <v>0</v>
      </c>
      <c r="F33" s="5">
        <f t="shared" si="1"/>
        <v>0</v>
      </c>
      <c r="G33" s="5">
        <v>0</v>
      </c>
      <c r="H33" s="5">
        <v>0</v>
      </c>
      <c r="I33" s="5">
        <f t="shared" si="2"/>
        <v>0</v>
      </c>
    </row>
    <row r="34" spans="1:10" ht="14.4" customHeight="1" x14ac:dyDescent="0.3">
      <c r="A34" s="16" t="s">
        <v>37</v>
      </c>
      <c r="B34" s="14"/>
      <c r="C34" s="15"/>
      <c r="D34" s="5">
        <v>0</v>
      </c>
      <c r="E34" s="5">
        <v>0</v>
      </c>
      <c r="F34" s="5">
        <f t="shared" si="1"/>
        <v>0</v>
      </c>
      <c r="G34" s="5">
        <v>0</v>
      </c>
      <c r="H34" s="5">
        <v>0</v>
      </c>
      <c r="I34" s="5">
        <f t="shared" si="2"/>
        <v>0</v>
      </c>
    </row>
    <row r="35" spans="1:10" ht="14.4" customHeight="1" x14ac:dyDescent="0.3">
      <c r="A35" s="16" t="s">
        <v>38</v>
      </c>
      <c r="B35" s="14"/>
      <c r="C35" s="15"/>
      <c r="D35" s="5">
        <v>116275</v>
      </c>
      <c r="E35" s="5">
        <v>0</v>
      </c>
      <c r="F35" s="5">
        <f t="shared" si="1"/>
        <v>116275</v>
      </c>
      <c r="G35" s="5">
        <v>112784.49</v>
      </c>
      <c r="H35" s="5">
        <v>107580.37</v>
      </c>
      <c r="I35" s="5">
        <f t="shared" si="2"/>
        <v>3490.5099999999948</v>
      </c>
    </row>
    <row r="36" spans="1:10" ht="14.4" customHeight="1" x14ac:dyDescent="0.3">
      <c r="A36" s="16" t="s">
        <v>39</v>
      </c>
      <c r="B36" s="14"/>
      <c r="C36" s="15"/>
      <c r="D36" s="5">
        <v>0</v>
      </c>
      <c r="E36" s="5">
        <v>0</v>
      </c>
      <c r="F36" s="5">
        <f t="shared" si="1"/>
        <v>0</v>
      </c>
      <c r="G36" s="5">
        <v>0</v>
      </c>
      <c r="H36" s="5">
        <v>0</v>
      </c>
      <c r="I36" s="5">
        <f t="shared" si="2"/>
        <v>0</v>
      </c>
    </row>
    <row r="37" spans="1:10" ht="14.4" customHeight="1" x14ac:dyDescent="0.3">
      <c r="A37" s="16" t="s">
        <v>40</v>
      </c>
      <c r="B37" s="14"/>
      <c r="C37" s="15"/>
      <c r="D37" s="5">
        <v>0</v>
      </c>
      <c r="E37" s="5">
        <v>0</v>
      </c>
      <c r="F37" s="5">
        <f t="shared" si="1"/>
        <v>0</v>
      </c>
      <c r="G37" s="5">
        <v>0</v>
      </c>
      <c r="H37" s="5">
        <v>0</v>
      </c>
      <c r="I37" s="5">
        <f t="shared" si="2"/>
        <v>0</v>
      </c>
    </row>
    <row r="38" spans="1:10" x14ac:dyDescent="0.3">
      <c r="A38" s="16"/>
      <c r="B38" s="14"/>
      <c r="C38" s="15"/>
      <c r="D38" s="5"/>
      <c r="E38" s="5"/>
      <c r="F38" s="5"/>
      <c r="G38" s="5"/>
      <c r="H38" s="5"/>
      <c r="I38" s="5"/>
    </row>
    <row r="39" spans="1:10" ht="14.4" customHeight="1" x14ac:dyDescent="0.3">
      <c r="A39" s="13" t="s">
        <v>41</v>
      </c>
      <c r="B39" s="14"/>
      <c r="C39" s="15"/>
      <c r="D39" s="6">
        <f>SUM(D40:D43)</f>
        <v>0</v>
      </c>
      <c r="E39" s="6">
        <f t="shared" ref="E39:I39" si="5">SUM(E40:E43)</f>
        <v>0</v>
      </c>
      <c r="F39" s="6">
        <f t="shared" si="5"/>
        <v>0</v>
      </c>
      <c r="G39" s="6">
        <f t="shared" si="5"/>
        <v>0</v>
      </c>
      <c r="H39" s="6">
        <f t="shared" si="5"/>
        <v>0</v>
      </c>
      <c r="I39" s="6">
        <f t="shared" si="5"/>
        <v>0</v>
      </c>
    </row>
    <row r="40" spans="1:10" ht="28.95" customHeight="1" x14ac:dyDescent="0.3">
      <c r="A40" s="16" t="s">
        <v>42</v>
      </c>
      <c r="B40" s="14"/>
      <c r="C40" s="15"/>
      <c r="D40" s="5">
        <v>0</v>
      </c>
      <c r="E40" s="5">
        <v>0</v>
      </c>
      <c r="F40" s="5">
        <f t="shared" si="1"/>
        <v>0</v>
      </c>
      <c r="G40" s="5">
        <v>0</v>
      </c>
      <c r="H40" s="5">
        <v>0</v>
      </c>
      <c r="I40" s="5">
        <f t="shared" si="2"/>
        <v>0</v>
      </c>
    </row>
    <row r="41" spans="1:10" ht="28.95" customHeight="1" x14ac:dyDescent="0.3">
      <c r="A41" s="16" t="s">
        <v>43</v>
      </c>
      <c r="B41" s="14"/>
      <c r="C41" s="15"/>
      <c r="D41" s="5">
        <v>0</v>
      </c>
      <c r="E41" s="5">
        <v>0</v>
      </c>
      <c r="F41" s="5">
        <f t="shared" si="1"/>
        <v>0</v>
      </c>
      <c r="G41" s="5">
        <v>0</v>
      </c>
      <c r="H41" s="5">
        <v>0</v>
      </c>
      <c r="I41" s="5">
        <f t="shared" si="2"/>
        <v>0</v>
      </c>
    </row>
    <row r="42" spans="1:10" ht="14.4" customHeight="1" x14ac:dyDescent="0.3">
      <c r="A42" s="16" t="s">
        <v>44</v>
      </c>
      <c r="B42" s="14"/>
      <c r="C42" s="15"/>
      <c r="D42" s="5">
        <v>0</v>
      </c>
      <c r="E42" s="5">
        <v>0</v>
      </c>
      <c r="F42" s="5">
        <f t="shared" si="1"/>
        <v>0</v>
      </c>
      <c r="G42" s="5">
        <v>0</v>
      </c>
      <c r="H42" s="5">
        <v>0</v>
      </c>
      <c r="I42" s="5">
        <f t="shared" si="2"/>
        <v>0</v>
      </c>
    </row>
    <row r="43" spans="1:10" ht="14.4" customHeight="1" x14ac:dyDescent="0.3">
      <c r="A43" s="16" t="s">
        <v>45</v>
      </c>
      <c r="B43" s="14"/>
      <c r="C43" s="15"/>
      <c r="D43" s="5">
        <v>0</v>
      </c>
      <c r="E43" s="5">
        <v>0</v>
      </c>
      <c r="F43" s="5">
        <f t="shared" si="1"/>
        <v>0</v>
      </c>
      <c r="G43" s="5">
        <v>0</v>
      </c>
      <c r="H43" s="5">
        <v>0</v>
      </c>
      <c r="I43" s="5">
        <f t="shared" si="2"/>
        <v>0</v>
      </c>
    </row>
    <row r="44" spans="1:10" x14ac:dyDescent="0.3">
      <c r="A44" s="7"/>
      <c r="B44" s="8"/>
      <c r="C44" s="8"/>
      <c r="D44" s="5"/>
      <c r="E44" s="5"/>
      <c r="F44" s="5"/>
      <c r="G44" s="5"/>
      <c r="H44" s="5"/>
      <c r="I44" s="5"/>
    </row>
    <row r="45" spans="1:10" x14ac:dyDescent="0.3">
      <c r="A45" s="17" t="s">
        <v>46</v>
      </c>
      <c r="B45" s="18"/>
      <c r="C45" s="19"/>
      <c r="D45" s="9">
        <f>+D39+D28+D19+D9</f>
        <v>25465745</v>
      </c>
      <c r="E45" s="9">
        <f t="shared" ref="E45:I45" si="6">+E39+E28+E19+E9</f>
        <v>0</v>
      </c>
      <c r="F45" s="9">
        <f t="shared" si="6"/>
        <v>25465745</v>
      </c>
      <c r="G45" s="9">
        <f t="shared" si="6"/>
        <v>25885312.149999999</v>
      </c>
      <c r="H45" s="9">
        <f t="shared" si="6"/>
        <v>24654361.18</v>
      </c>
      <c r="I45" s="9">
        <f t="shared" si="6"/>
        <v>-419567.14999999967</v>
      </c>
      <c r="J45" s="10"/>
    </row>
    <row r="46" spans="1:10" x14ac:dyDescent="0.3">
      <c r="A46" s="11"/>
      <c r="B46" s="12"/>
      <c r="C46" s="12"/>
      <c r="D46" s="12"/>
      <c r="E46" s="12"/>
      <c r="F46" s="12"/>
      <c r="G46" s="12"/>
      <c r="H46" s="12"/>
      <c r="I46" s="12"/>
    </row>
  </sheetData>
  <mergeCells count="43">
    <mergeCell ref="A1:I1"/>
    <mergeCell ref="A2:I2"/>
    <mergeCell ref="A3:I3"/>
    <mergeCell ref="A4:I4"/>
    <mergeCell ref="A5:C7"/>
    <mergeCell ref="D5:H5"/>
    <mergeCell ref="I5:I6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45:C45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Luis Fernando Rosales Castillo</cp:lastModifiedBy>
  <dcterms:created xsi:type="dcterms:W3CDTF">2015-11-13T16:41:27Z</dcterms:created>
  <dcterms:modified xsi:type="dcterms:W3CDTF">2016-10-28T18:39:37Z</dcterms:modified>
</cp:coreProperties>
</file>