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6" windowWidth="20112" windowHeight="7488"/>
  </bookViews>
  <sheets>
    <sheet name="EAE CFG-CP (3)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44525"/>
</workbook>
</file>

<file path=xl/calcChain.xml><?xml version="1.0" encoding="utf-8"?>
<calcChain xmlns="http://schemas.openxmlformats.org/spreadsheetml/2006/main">
  <c r="I43" i="1" l="1"/>
  <c r="F43" i="1"/>
  <c r="I42" i="1"/>
  <c r="F42" i="1"/>
  <c r="I41" i="1"/>
  <c r="F41" i="1"/>
  <c r="I40" i="1"/>
  <c r="F40" i="1"/>
  <c r="I39" i="1"/>
  <c r="I45" i="1" s="1"/>
  <c r="F39" i="1"/>
  <c r="F45" i="1" s="1"/>
  <c r="E39" i="1"/>
  <c r="E45" i="1" s="1"/>
  <c r="D39" i="1"/>
  <c r="D45" i="1" s="1"/>
  <c r="I37" i="1"/>
  <c r="F37" i="1"/>
  <c r="I36" i="1"/>
  <c r="F36" i="1"/>
  <c r="I35" i="1"/>
  <c r="F35" i="1"/>
  <c r="I34" i="1"/>
  <c r="F34" i="1"/>
  <c r="I33" i="1"/>
  <c r="F33" i="1"/>
  <c r="I32" i="1"/>
  <c r="F32" i="1"/>
  <c r="I31" i="1"/>
  <c r="F31" i="1"/>
  <c r="I30" i="1"/>
  <c r="F30" i="1"/>
  <c r="I29" i="1"/>
  <c r="F29" i="1"/>
  <c r="I28" i="1"/>
  <c r="H28" i="1"/>
  <c r="H45" i="1" s="1"/>
  <c r="G28" i="1"/>
  <c r="G45" i="1" s="1"/>
  <c r="F28" i="1"/>
  <c r="E28" i="1"/>
  <c r="D28" i="1"/>
  <c r="I26" i="1"/>
  <c r="F26" i="1"/>
  <c r="I25" i="1"/>
  <c r="F25" i="1"/>
  <c r="I24" i="1"/>
  <c r="F24" i="1"/>
  <c r="I23" i="1"/>
  <c r="F23" i="1"/>
  <c r="I22" i="1"/>
  <c r="F22" i="1"/>
  <c r="I21" i="1"/>
  <c r="F21" i="1"/>
  <c r="I20" i="1"/>
  <c r="F20" i="1"/>
  <c r="I19" i="1"/>
  <c r="H19" i="1"/>
  <c r="G19" i="1"/>
  <c r="F19" i="1"/>
  <c r="E19" i="1"/>
  <c r="D19" i="1"/>
  <c r="I17" i="1"/>
  <c r="F17" i="1"/>
  <c r="I16" i="1"/>
  <c r="F16" i="1"/>
  <c r="I15" i="1"/>
  <c r="F15" i="1"/>
  <c r="I14" i="1"/>
  <c r="F14" i="1"/>
  <c r="I13" i="1"/>
  <c r="F13" i="1"/>
  <c r="I12" i="1"/>
  <c r="F12" i="1"/>
  <c r="I11" i="1"/>
  <c r="F11" i="1"/>
  <c r="I10" i="1"/>
  <c r="F10" i="1"/>
  <c r="I9" i="1"/>
  <c r="H9" i="1"/>
  <c r="G9" i="1"/>
  <c r="F9" i="1"/>
  <c r="E9" i="1"/>
  <c r="D9" i="1"/>
</calcChain>
</file>

<file path=xl/sharedStrings.xml><?xml version="1.0" encoding="utf-8"?>
<sst xmlns="http://schemas.openxmlformats.org/spreadsheetml/2006/main" count="47" uniqueCount="47">
  <si>
    <t>Municipio de Arteaga, Coahuila</t>
  </si>
  <si>
    <t>Estado Analítico del Ejercicio del Presupuesto de Egresos</t>
  </si>
  <si>
    <t>Clasificación Funcional (Finalidad y Función)</t>
  </si>
  <si>
    <t>Del 01 de enero al 30 de septiembre del 2015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</si>
  <si>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</si>
  <si>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</si>
  <si>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</si>
  <si>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</si>
  <si>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</si>
  <si>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</si>
  <si>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</si>
  <si>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</si>
  <si>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</si>
  <si>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</si>
  <si>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Gobierno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</si>
  <si>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</si>
  <si>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</si>
  <si>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</si>
  <si>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</si>
  <si>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</si>
  <si>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</si>
  <si>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</si>
  <si>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</si>
  <si>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Desarrollo Social</t>
  </si>
  <si>
    <t>Protección Ambiental</t>
  </si>
  <si>
    <t>Vivienda y Servicios a la Comunidad</t>
  </si>
  <si>
    <t>Salud</t>
  </si>
  <si>
    <t>Recreación, Cultura y Otras Manifestaciones Sociales</t>
  </si>
  <si>
    <t>Educación</t>
  </si>
  <si>
    <t>Protección Social</t>
  </si>
  <si>
    <t>Otros Asuntos Sociales</t>
  </si>
  <si>
    <t>Desarrollo Económico</t>
  </si>
  <si>
    <t>Asuntos Económicos, Comerciales y Laborales en General</t>
  </si>
  <si>
    <t>Agropecuaria, Silvicultura, Pesca y Caza</t>
  </si>
  <si>
    <t>Combustibles y Energía</t>
  </si>
  <si>
    <t>Minería, Manufacturas y Construcción</t>
  </si>
  <si>
    <t>Transporte</t>
  </si>
  <si>
    <t>Comunicaciones</t>
  </si>
  <si>
    <t>Turismo</t>
  </si>
  <si>
    <t>Ciencia, Tecnología e Innovación</t>
  </si>
  <si>
    <t>Otras Industrias y Otros Asuntos Económicos</t>
  </si>
  <si>
    <t>Otras no Clasificadas en Funciones Anteriores</t>
  </si>
  <si>
    <t>Transacciones de la Deuda Pública / Costo Financiero de la Deuda</t>
  </si>
  <si>
    <t>Transferencias, Participaciones y Aportaciones entre Diferentes Niveles y Ordenes de Gobierno</t>
  </si>
  <si>
    <t>Saneamiento del Sistema Financiero</t>
  </si>
  <si>
    <t>Adeudos de Ejercicios Fiscales Anteriores</t>
  </si>
  <si>
    <t>Total del Gasto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</si>
</sst>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4" fillId="4" borderId="0" applyNumberFormat="0" applyBorder="0" applyAlignment="0" applyProtection="0"/>
    <xf numFmtId="0" fontId="2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</cellStyleXfs>
  <cellXfs count="38">
    <xf numFmtId="0" fontId="0" fillId="0" borderId="0" xfId="0"/>
    <xf numFmtId="0" fontId="0" fillId="0" borderId="0" xfId="0" applyFont="1"/>
    <xf numFmtId="0" fontId="3" fillId="2" borderId="1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left" vertical="center" wrapText="1"/>
    </xf>
    <xf numFmtId="0" fontId="0" fillId="3" borderId="0" xfId="0" applyFont="1" applyFill="1" applyBorder="1" applyAlignment="1">
      <alignment horizontal="left" vertical="center" wrapText="1"/>
    </xf>
    <xf numFmtId="43" fontId="0" fillId="0" borderId="15" xfId="1" applyNumberFormat="1" applyFont="1" applyBorder="1" applyAlignment="1">
      <alignment vertical="center" wrapText="1"/>
    </xf>
    <xf numFmtId="43" fontId="3" fillId="0" borderId="15" xfId="1" applyNumberFormat="1" applyFont="1" applyBorder="1" applyAlignment="1">
      <alignment vertical="center" wrapText="1"/>
    </xf>
    <xf numFmtId="0" fontId="0" fillId="3" borderId="4" xfId="0" applyFont="1" applyFill="1" applyBorder="1" applyAlignment="1">
      <alignment horizontal="justify" vertical="center"/>
    </xf>
    <xf numFmtId="0" fontId="0" fillId="3" borderId="0" xfId="0" applyFont="1" applyFill="1" applyBorder="1" applyAlignment="1">
      <alignment horizontal="justify" vertical="center"/>
    </xf>
    <xf numFmtId="43" fontId="3" fillId="3" borderId="13" xfId="0" applyNumberFormat="1" applyFont="1" applyFill="1" applyBorder="1" applyAlignment="1">
      <alignment horizontal="justify" vertical="center"/>
    </xf>
    <xf numFmtId="43" fontId="0" fillId="0" borderId="0" xfId="0" applyNumberFormat="1" applyFont="1"/>
    <xf numFmtId="0" fontId="0" fillId="0" borderId="4" xfId="0" applyFont="1" applyBorder="1"/>
    <xf numFmtId="0" fontId="0" fillId="0" borderId="0" xfId="0" applyFont="1" applyBorder="1"/>
    <xf numFmtId="0" fontId="3" fillId="3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3" borderId="4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3" borderId="0" xfId="0" applyFont="1" applyFill="1" applyBorder="1" applyAlignment="1">
      <alignment horizontal="left" vertical="center" wrapText="1"/>
    </xf>
    <xf numFmtId="0" fontId="0" fillId="3" borderId="5" xfId="0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</cellXfs>
  <cellStyles count="7">
    <cellStyle name="Buena 2" xfId="2"/>
    <cellStyle name="Incorrecto 2" xfId="3"/>
    <cellStyle name="Moneda" xfId="1" builtinId="4"/>
    <cellStyle name="Normal" xfId="0" builtinId="0"/>
    <cellStyle name="Normal 14" xfId="4"/>
    <cellStyle name="Normal 2" xfId="5"/>
    <cellStyle name="Normal 3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J48"/>
  <sheetViews>
    <sheetView tabSelected="1" zoomScaleNormal="100" workbookViewId="0">
      <selection sqref="A1:I1"/>
    </sheetView>
  </sheetViews>
  <sheetFormatPr baseColWidth="10" defaultColWidth="11.5546875" defaultRowHeight="14.4" x14ac:dyDescent="0.3"/>
  <cols>
    <col min="1" max="1" width="3.33203125" style="1" customWidth="1"/>
    <col min="2" max="2" width="3.88671875" style="1" customWidth="1"/>
    <col min="3" max="3" width="33.5546875" style="1" customWidth="1"/>
    <col min="4" max="9" width="15.5546875" style="1" customWidth="1"/>
    <col min="10" max="10" width="14.109375" style="1" bestFit="1" customWidth="1"/>
    <col min="11" max="11" width="14.88671875" style="1" customWidth="1"/>
    <col min="12" max="16384" width="11.5546875" style="1"/>
  </cols>
  <sheetData>
    <row r="1" spans="1:9" ht="15" x14ac:dyDescent="0.25">
      <c r="A1" s="24" t="s">
        <v>0</v>
      </c>
      <c r="B1" s="25"/>
      <c r="C1" s="25"/>
      <c r="D1" s="25"/>
      <c r="E1" s="25"/>
      <c r="F1" s="25"/>
      <c r="G1" s="25"/>
      <c r="H1" s="25"/>
      <c r="I1" s="26"/>
    </row>
    <row r="2" spans="1:9" ht="15" customHeight="1" x14ac:dyDescent="0.3">
      <c r="A2" s="27" t="s">
        <v>1</v>
      </c>
      <c r="B2" s="28"/>
      <c r="C2" s="28"/>
      <c r="D2" s="28"/>
      <c r="E2" s="28"/>
      <c r="F2" s="28"/>
      <c r="G2" s="28"/>
      <c r="H2" s="28"/>
      <c r="I2" s="29"/>
    </row>
    <row r="3" spans="1:9" ht="15" customHeight="1" x14ac:dyDescent="0.3">
      <c r="A3" s="27" t="s">
        <v>2</v>
      </c>
      <c r="B3" s="28"/>
      <c r="C3" s="28"/>
      <c r="D3" s="28"/>
      <c r="E3" s="28"/>
      <c r="F3" s="28"/>
      <c r="G3" s="28"/>
      <c r="H3" s="28"/>
      <c r="I3" s="29"/>
    </row>
    <row r="4" spans="1:9" ht="14.4" customHeight="1" x14ac:dyDescent="0.25">
      <c r="A4" s="30" t="s">
        <v>3</v>
      </c>
      <c r="B4" s="31"/>
      <c r="C4" s="31"/>
      <c r="D4" s="31"/>
      <c r="E4" s="31"/>
      <c r="F4" s="31"/>
      <c r="G4" s="31"/>
      <c r="H4" s="31"/>
      <c r="I4" s="32"/>
    </row>
    <row r="5" spans="1:9" x14ac:dyDescent="0.3">
      <c r="A5" s="24" t="s">
        <v>4</v>
      </c>
      <c r="B5" s="25"/>
      <c r="C5" s="26"/>
      <c r="D5" s="33" t="s">
        <v>5</v>
      </c>
      <c r="E5" s="34"/>
      <c r="F5" s="34"/>
      <c r="G5" s="34"/>
      <c r="H5" s="35"/>
      <c r="I5" s="36" t="s">
        <v>6</v>
      </c>
    </row>
    <row r="6" spans="1:9" ht="28.8" x14ac:dyDescent="0.3">
      <c r="A6" s="27"/>
      <c r="B6" s="28"/>
      <c r="C6" s="29"/>
      <c r="D6" s="2" t="s">
        <v>7</v>
      </c>
      <c r="E6" s="2" t="s">
        <v>8</v>
      </c>
      <c r="F6" s="2" t="s">
        <v>9</v>
      </c>
      <c r="G6" s="2" t="s">
        <v>10</v>
      </c>
      <c r="H6" s="2" t="s">
        <v>11</v>
      </c>
      <c r="I6" s="37"/>
    </row>
    <row r="7" spans="1:9" x14ac:dyDescent="0.3">
      <c r="A7" s="30"/>
      <c r="B7" s="31"/>
      <c r="C7" s="32"/>
      <c r="D7" s="2">
        <v>1</v>
      </c>
      <c r="E7" s="2">
        <v>2</v>
      </c>
      <c r="F7" s="2" t="s">
        <v>12</v>
      </c>
      <c r="G7" s="2">
        <v>4</v>
      </c>
      <c r="H7" s="2">
        <v>5</v>
      </c>
      <c r="I7" s="2" t="s">
        <v>13</v>
      </c>
    </row>
    <row r="8" spans="1:9" ht="15" x14ac:dyDescent="0.25">
      <c r="A8" s="3"/>
      <c r="B8" s="4"/>
      <c r="C8" s="4"/>
      <c r="D8" s="5"/>
      <c r="E8" s="5"/>
      <c r="F8" s="5"/>
      <c r="G8" s="5"/>
      <c r="H8" s="5"/>
      <c r="I8" s="5"/>
    </row>
    <row r="9" spans="1:9" ht="14.4" customHeight="1" x14ac:dyDescent="0.25">
      <c r="A9" s="13" t="s">
        <v>14</v>
      </c>
      <c r="B9" s="22"/>
      <c r="C9" s="23"/>
      <c r="D9" s="6">
        <f t="shared" ref="D9:I9" si="0">SUM(D10:D17)</f>
        <v>41114259</v>
      </c>
      <c r="E9" s="6">
        <f t="shared" si="0"/>
        <v>-15172.050000000032</v>
      </c>
      <c r="F9" s="6">
        <f t="shared" si="0"/>
        <v>41099086.950000003</v>
      </c>
      <c r="G9" s="6">
        <f t="shared" si="0"/>
        <v>41930833.07</v>
      </c>
      <c r="H9" s="6">
        <f t="shared" si="0"/>
        <v>40438281.780000001</v>
      </c>
      <c r="I9" s="6">
        <f t="shared" si="0"/>
        <v>-831746.12000000128</v>
      </c>
    </row>
    <row r="10" spans="1:9" ht="14.4" customHeight="1" x14ac:dyDescent="0.3">
      <c r="A10" s="16" t="s">
        <v>15</v>
      </c>
      <c r="B10" s="20"/>
      <c r="C10" s="21"/>
      <c r="D10" s="5">
        <v>0</v>
      </c>
      <c r="E10" s="5">
        <v>0</v>
      </c>
      <c r="F10" s="5">
        <f t="shared" ref="F10:F17" si="1">+D10+E10</f>
        <v>0</v>
      </c>
      <c r="G10" s="5">
        <v>0</v>
      </c>
      <c r="H10" s="5">
        <v>0</v>
      </c>
      <c r="I10" s="5">
        <f t="shared" ref="I10:I43" si="2">+F10-G10</f>
        <v>0</v>
      </c>
    </row>
    <row r="11" spans="1:9" ht="14.4" customHeight="1" x14ac:dyDescent="0.25">
      <c r="A11" s="16" t="s">
        <v>16</v>
      </c>
      <c r="B11" s="20"/>
      <c r="C11" s="21"/>
      <c r="D11" s="5">
        <v>178751</v>
      </c>
      <c r="E11" s="5">
        <v>43151.24</v>
      </c>
      <c r="F11" s="5">
        <f t="shared" si="1"/>
        <v>221902.24</v>
      </c>
      <c r="G11" s="5">
        <v>215974.79</v>
      </c>
      <c r="H11" s="5">
        <v>212174.79</v>
      </c>
      <c r="I11" s="5">
        <f t="shared" si="2"/>
        <v>5927.4499999999825</v>
      </c>
    </row>
    <row r="12" spans="1:9" ht="14.4" customHeight="1" x14ac:dyDescent="0.3">
      <c r="A12" s="16" t="s">
        <v>17</v>
      </c>
      <c r="B12" s="20"/>
      <c r="C12" s="21"/>
      <c r="D12" s="5">
        <v>7077654</v>
      </c>
      <c r="E12" s="5">
        <v>2021170.96</v>
      </c>
      <c r="F12" s="5">
        <f t="shared" si="1"/>
        <v>9098824.9600000009</v>
      </c>
      <c r="G12" s="5">
        <v>8691212.3399999999</v>
      </c>
      <c r="H12" s="5">
        <v>8443214.6600000001</v>
      </c>
      <c r="I12" s="5">
        <f t="shared" si="2"/>
        <v>407612.62000000104</v>
      </c>
    </row>
    <row r="13" spans="1:9" ht="14.4" customHeight="1" x14ac:dyDescent="0.25">
      <c r="A13" s="16" t="s">
        <v>18</v>
      </c>
      <c r="B13" s="20"/>
      <c r="C13" s="21"/>
      <c r="D13" s="5">
        <v>0</v>
      </c>
      <c r="E13" s="5">
        <v>0</v>
      </c>
      <c r="F13" s="5">
        <f t="shared" si="1"/>
        <v>0</v>
      </c>
      <c r="G13" s="5">
        <v>0</v>
      </c>
      <c r="H13" s="5">
        <v>0</v>
      </c>
      <c r="I13" s="5">
        <f t="shared" si="2"/>
        <v>0</v>
      </c>
    </row>
    <row r="14" spans="1:9" ht="14.4" customHeight="1" x14ac:dyDescent="0.25">
      <c r="A14" s="16" t="s">
        <v>19</v>
      </c>
      <c r="B14" s="20"/>
      <c r="C14" s="21"/>
      <c r="D14" s="5">
        <v>9012186</v>
      </c>
      <c r="E14" s="5">
        <v>-4970923.82</v>
      </c>
      <c r="F14" s="5">
        <f t="shared" si="1"/>
        <v>4041262.1799999997</v>
      </c>
      <c r="G14" s="5">
        <v>4669083.13</v>
      </c>
      <c r="H14" s="5">
        <v>4552529.04</v>
      </c>
      <c r="I14" s="5">
        <f t="shared" si="2"/>
        <v>-627820.95000000019</v>
      </c>
    </row>
    <row r="15" spans="1:9" ht="14.4" customHeight="1" x14ac:dyDescent="0.25">
      <c r="A15" s="16" t="s">
        <v>20</v>
      </c>
      <c r="B15" s="20"/>
      <c r="C15" s="21"/>
      <c r="D15" s="5">
        <v>0</v>
      </c>
      <c r="E15" s="5">
        <v>0</v>
      </c>
      <c r="F15" s="5">
        <f t="shared" si="1"/>
        <v>0</v>
      </c>
      <c r="G15" s="5">
        <v>0</v>
      </c>
      <c r="H15" s="5">
        <v>0</v>
      </c>
      <c r="I15" s="5">
        <f t="shared" si="2"/>
        <v>0</v>
      </c>
    </row>
    <row r="16" spans="1:9" ht="14.4" customHeight="1" x14ac:dyDescent="0.3">
      <c r="A16" s="16" t="s">
        <v>21</v>
      </c>
      <c r="B16" s="20"/>
      <c r="C16" s="21"/>
      <c r="D16" s="5">
        <v>14229213</v>
      </c>
      <c r="E16" s="5">
        <v>2785567.58</v>
      </c>
      <c r="F16" s="5">
        <f t="shared" si="1"/>
        <v>17014780.579999998</v>
      </c>
      <c r="G16" s="5">
        <v>17906128.370000001</v>
      </c>
      <c r="H16" s="5">
        <v>17116660.41</v>
      </c>
      <c r="I16" s="5">
        <f t="shared" si="2"/>
        <v>-891347.79000000283</v>
      </c>
    </row>
    <row r="17" spans="1:9" ht="14.4" customHeight="1" x14ac:dyDescent="0.25">
      <c r="A17" s="16" t="s">
        <v>22</v>
      </c>
      <c r="B17" s="20"/>
      <c r="C17" s="21"/>
      <c r="D17" s="5">
        <v>10616455</v>
      </c>
      <c r="E17" s="5">
        <v>105861.99</v>
      </c>
      <c r="F17" s="5">
        <f t="shared" si="1"/>
        <v>10722316.99</v>
      </c>
      <c r="G17" s="5">
        <v>10448434.439999999</v>
      </c>
      <c r="H17" s="5">
        <v>10113702.880000001</v>
      </c>
      <c r="I17" s="5">
        <f t="shared" si="2"/>
        <v>273882.55000000075</v>
      </c>
    </row>
    <row r="18" spans="1:9" ht="15" x14ac:dyDescent="0.25">
      <c r="A18" s="16"/>
      <c r="B18" s="20"/>
      <c r="C18" s="21"/>
      <c r="D18" s="5"/>
      <c r="E18" s="5"/>
      <c r="F18" s="5"/>
      <c r="G18" s="5"/>
      <c r="H18" s="5"/>
      <c r="I18" s="5"/>
    </row>
    <row r="19" spans="1:9" ht="14.4" customHeight="1" x14ac:dyDescent="0.25">
      <c r="A19" s="13" t="s">
        <v>23</v>
      </c>
      <c r="B19" s="22"/>
      <c r="C19" s="23"/>
      <c r="D19" s="6">
        <f t="shared" ref="D19:I19" si="3">SUM(D20:D26)</f>
        <v>31874928</v>
      </c>
      <c r="E19" s="6">
        <f t="shared" si="3"/>
        <v>21097422.479999997</v>
      </c>
      <c r="F19" s="6">
        <f t="shared" si="3"/>
        <v>52972350.479999997</v>
      </c>
      <c r="G19" s="6">
        <f t="shared" si="3"/>
        <v>51349810.390000001</v>
      </c>
      <c r="H19" s="6">
        <f t="shared" si="3"/>
        <v>49944948.990000002</v>
      </c>
      <c r="I19" s="6">
        <f t="shared" si="3"/>
        <v>1622540.0900000017</v>
      </c>
    </row>
    <row r="20" spans="1:9" ht="14.4" customHeight="1" x14ac:dyDescent="0.3">
      <c r="A20" s="16" t="s">
        <v>24</v>
      </c>
      <c r="B20" s="20"/>
      <c r="C20" s="21"/>
      <c r="D20" s="5">
        <v>4661088</v>
      </c>
      <c r="E20" s="5">
        <v>279094.57</v>
      </c>
      <c r="F20" s="5">
        <f t="shared" ref="F20:F26" si="4">+D20+E20</f>
        <v>4940182.57</v>
      </c>
      <c r="G20" s="5">
        <v>5191363.4800000004</v>
      </c>
      <c r="H20" s="5">
        <v>5000181.57</v>
      </c>
      <c r="I20" s="5">
        <f t="shared" si="2"/>
        <v>-251180.91000000015</v>
      </c>
    </row>
    <row r="21" spans="1:9" ht="14.4" customHeight="1" x14ac:dyDescent="0.25">
      <c r="A21" s="16" t="s">
        <v>25</v>
      </c>
      <c r="B21" s="20"/>
      <c r="C21" s="21"/>
      <c r="D21" s="5">
        <v>11194585</v>
      </c>
      <c r="E21" s="5">
        <v>17818999.359999999</v>
      </c>
      <c r="F21" s="5">
        <f t="shared" si="4"/>
        <v>29013584.359999999</v>
      </c>
      <c r="G21" s="5">
        <v>27906323.119999997</v>
      </c>
      <c r="H21" s="5">
        <v>27475685.800000001</v>
      </c>
      <c r="I21" s="5">
        <f t="shared" si="2"/>
        <v>1107261.2400000021</v>
      </c>
    </row>
    <row r="22" spans="1:9" ht="14.4" customHeight="1" x14ac:dyDescent="0.3">
      <c r="A22" s="16" t="s">
        <v>26</v>
      </c>
      <c r="B22" s="20"/>
      <c r="C22" s="21"/>
      <c r="D22" s="5">
        <v>4168635</v>
      </c>
      <c r="E22" s="5">
        <v>373132.27</v>
      </c>
      <c r="F22" s="5">
        <f t="shared" si="4"/>
        <v>4541767.2699999996</v>
      </c>
      <c r="G22" s="5">
        <v>4207899.42</v>
      </c>
      <c r="H22" s="5">
        <v>3976561.57</v>
      </c>
      <c r="I22" s="5">
        <f t="shared" si="2"/>
        <v>333867.84999999963</v>
      </c>
    </row>
    <row r="23" spans="1:9" ht="28.95" customHeight="1" x14ac:dyDescent="0.3">
      <c r="A23" s="16" t="s">
        <v>27</v>
      </c>
      <c r="B23" s="20"/>
      <c r="C23" s="21"/>
      <c r="D23" s="5">
        <v>729063</v>
      </c>
      <c r="E23" s="5">
        <v>228388.61</v>
      </c>
      <c r="F23" s="5">
        <f t="shared" si="4"/>
        <v>957451.61</v>
      </c>
      <c r="G23" s="5">
        <v>904933.32</v>
      </c>
      <c r="H23" s="5">
        <v>867063.42</v>
      </c>
      <c r="I23" s="5">
        <f t="shared" si="2"/>
        <v>52518.290000000037</v>
      </c>
    </row>
    <row r="24" spans="1:9" ht="14.4" customHeight="1" x14ac:dyDescent="0.3">
      <c r="A24" s="16" t="s">
        <v>28</v>
      </c>
      <c r="B24" s="14"/>
      <c r="C24" s="15"/>
      <c r="D24" s="5">
        <v>3069557</v>
      </c>
      <c r="E24" s="5">
        <v>-734803.84</v>
      </c>
      <c r="F24" s="5">
        <f t="shared" si="4"/>
        <v>2334753.16</v>
      </c>
      <c r="G24" s="5">
        <v>2418133.9500000002</v>
      </c>
      <c r="H24" s="5">
        <v>2324335.75</v>
      </c>
      <c r="I24" s="5">
        <f t="shared" si="2"/>
        <v>-83380.790000000037</v>
      </c>
    </row>
    <row r="25" spans="1:9" ht="14.4" customHeight="1" x14ac:dyDescent="0.3">
      <c r="A25" s="16" t="s">
        <v>29</v>
      </c>
      <c r="B25" s="14"/>
      <c r="C25" s="15"/>
      <c r="D25" s="5">
        <v>8052000</v>
      </c>
      <c r="E25" s="5">
        <v>3132611.51</v>
      </c>
      <c r="F25" s="5">
        <f t="shared" si="4"/>
        <v>11184611.51</v>
      </c>
      <c r="G25" s="5">
        <v>10721157.1</v>
      </c>
      <c r="H25" s="5">
        <v>10301120.880000001</v>
      </c>
      <c r="I25" s="5">
        <f t="shared" si="2"/>
        <v>463454.41000000015</v>
      </c>
    </row>
    <row r="26" spans="1:9" ht="14.4" customHeight="1" x14ac:dyDescent="0.3">
      <c r="A26" s="16" t="s">
        <v>30</v>
      </c>
      <c r="B26" s="14"/>
      <c r="C26" s="15"/>
      <c r="D26" s="5">
        <v>0</v>
      </c>
      <c r="E26" s="5">
        <v>0</v>
      </c>
      <c r="F26" s="5">
        <f t="shared" si="4"/>
        <v>0</v>
      </c>
      <c r="G26" s="5">
        <v>0</v>
      </c>
      <c r="H26" s="5">
        <v>0</v>
      </c>
      <c r="I26" s="5">
        <f t="shared" si="2"/>
        <v>0</v>
      </c>
    </row>
    <row r="27" spans="1:9" x14ac:dyDescent="0.3">
      <c r="A27" s="16"/>
      <c r="B27" s="14"/>
      <c r="C27" s="15"/>
      <c r="D27" s="5"/>
      <c r="E27" s="5"/>
      <c r="F27" s="5"/>
      <c r="G27" s="5"/>
      <c r="H27" s="5"/>
      <c r="I27" s="5"/>
    </row>
    <row r="28" spans="1:9" ht="14.4" customHeight="1" x14ac:dyDescent="0.3">
      <c r="A28" s="13" t="s">
        <v>31</v>
      </c>
      <c r="B28" s="14"/>
      <c r="C28" s="15"/>
      <c r="D28" s="6">
        <f t="shared" ref="D28:I28" si="5">SUM(D29:D37)</f>
        <v>3078229</v>
      </c>
      <c r="E28" s="6">
        <f t="shared" si="5"/>
        <v>303166.67000000004</v>
      </c>
      <c r="F28" s="6">
        <f t="shared" si="5"/>
        <v>3381395.67</v>
      </c>
      <c r="G28" s="6">
        <f t="shared" si="5"/>
        <v>2968348.39</v>
      </c>
      <c r="H28" s="6">
        <f t="shared" si="5"/>
        <v>2918204.48</v>
      </c>
      <c r="I28" s="6">
        <f t="shared" si="5"/>
        <v>413047.27999999997</v>
      </c>
    </row>
    <row r="29" spans="1:9" ht="28.95" customHeight="1" x14ac:dyDescent="0.3">
      <c r="A29" s="16" t="s">
        <v>32</v>
      </c>
      <c r="B29" s="14"/>
      <c r="C29" s="15"/>
      <c r="D29" s="5">
        <v>130858</v>
      </c>
      <c r="E29" s="5">
        <v>78612.100000000006</v>
      </c>
      <c r="F29" s="5">
        <f t="shared" ref="F29:F37" si="6">+D29+E29</f>
        <v>209470.1</v>
      </c>
      <c r="G29" s="5">
        <v>187571.29</v>
      </c>
      <c r="H29" s="5">
        <v>183392.56</v>
      </c>
      <c r="I29" s="5">
        <f t="shared" si="2"/>
        <v>21898.809999999998</v>
      </c>
    </row>
    <row r="30" spans="1:9" ht="14.4" customHeight="1" x14ac:dyDescent="0.3">
      <c r="A30" s="16" t="s">
        <v>33</v>
      </c>
      <c r="B30" s="14"/>
      <c r="C30" s="15"/>
      <c r="D30" s="5">
        <v>2569029</v>
      </c>
      <c r="E30" s="5">
        <v>-915859.75</v>
      </c>
      <c r="F30" s="5">
        <f t="shared" si="6"/>
        <v>1653169.25</v>
      </c>
      <c r="G30" s="5">
        <v>1704959.25</v>
      </c>
      <c r="H30" s="5">
        <v>1672072.97</v>
      </c>
      <c r="I30" s="5">
        <f t="shared" si="2"/>
        <v>-51790</v>
      </c>
    </row>
    <row r="31" spans="1:9" ht="14.4" customHeight="1" x14ac:dyDescent="0.3">
      <c r="A31" s="16" t="s">
        <v>34</v>
      </c>
      <c r="B31" s="14"/>
      <c r="C31" s="15"/>
      <c r="D31" s="5">
        <v>0</v>
      </c>
      <c r="E31" s="5">
        <v>0</v>
      </c>
      <c r="F31" s="5">
        <f t="shared" si="6"/>
        <v>0</v>
      </c>
      <c r="G31" s="5">
        <v>0</v>
      </c>
      <c r="H31" s="5">
        <v>0</v>
      </c>
      <c r="I31" s="5">
        <f t="shared" si="2"/>
        <v>0</v>
      </c>
    </row>
    <row r="32" spans="1:9" ht="14.4" customHeight="1" x14ac:dyDescent="0.3">
      <c r="A32" s="16" t="s">
        <v>35</v>
      </c>
      <c r="B32" s="14"/>
      <c r="C32" s="15"/>
      <c r="D32" s="5">
        <v>0</v>
      </c>
      <c r="E32" s="5">
        <v>0</v>
      </c>
      <c r="F32" s="5">
        <f t="shared" si="6"/>
        <v>0</v>
      </c>
      <c r="G32" s="5">
        <v>0</v>
      </c>
      <c r="H32" s="5">
        <v>0</v>
      </c>
      <c r="I32" s="5">
        <f t="shared" si="2"/>
        <v>0</v>
      </c>
    </row>
    <row r="33" spans="1:10" ht="14.4" customHeight="1" x14ac:dyDescent="0.3">
      <c r="A33" s="16" t="s">
        <v>36</v>
      </c>
      <c r="B33" s="14"/>
      <c r="C33" s="15"/>
      <c r="D33" s="5">
        <v>0</v>
      </c>
      <c r="E33" s="5">
        <v>0</v>
      </c>
      <c r="F33" s="5">
        <f t="shared" si="6"/>
        <v>0</v>
      </c>
      <c r="G33" s="5">
        <v>0</v>
      </c>
      <c r="H33" s="5">
        <v>0</v>
      </c>
      <c r="I33" s="5">
        <f t="shared" si="2"/>
        <v>0</v>
      </c>
    </row>
    <row r="34" spans="1:10" ht="14.4" customHeight="1" x14ac:dyDescent="0.3">
      <c r="A34" s="16" t="s">
        <v>37</v>
      </c>
      <c r="B34" s="14"/>
      <c r="C34" s="15"/>
      <c r="D34" s="5">
        <v>0</v>
      </c>
      <c r="E34" s="5">
        <v>0</v>
      </c>
      <c r="F34" s="5">
        <f t="shared" si="6"/>
        <v>0</v>
      </c>
      <c r="G34" s="5">
        <v>0</v>
      </c>
      <c r="H34" s="5">
        <v>0</v>
      </c>
      <c r="I34" s="5">
        <f t="shared" si="2"/>
        <v>0</v>
      </c>
    </row>
    <row r="35" spans="1:10" ht="14.4" customHeight="1" x14ac:dyDescent="0.3">
      <c r="A35" s="16" t="s">
        <v>38</v>
      </c>
      <c r="B35" s="14"/>
      <c r="C35" s="15"/>
      <c r="D35" s="5">
        <v>378342</v>
      </c>
      <c r="E35" s="5">
        <v>1140414.32</v>
      </c>
      <c r="F35" s="5">
        <f t="shared" si="6"/>
        <v>1518756.32</v>
      </c>
      <c r="G35" s="5">
        <v>1075817.8500000001</v>
      </c>
      <c r="H35" s="5">
        <v>1062738.95</v>
      </c>
      <c r="I35" s="5">
        <f t="shared" si="2"/>
        <v>442938.47</v>
      </c>
    </row>
    <row r="36" spans="1:10" ht="14.4" customHeight="1" x14ac:dyDescent="0.3">
      <c r="A36" s="16" t="s">
        <v>39</v>
      </c>
      <c r="B36" s="14"/>
      <c r="C36" s="15"/>
      <c r="D36" s="5">
        <v>0</v>
      </c>
      <c r="E36" s="5">
        <v>0</v>
      </c>
      <c r="F36" s="5">
        <f t="shared" si="6"/>
        <v>0</v>
      </c>
      <c r="G36" s="5">
        <v>0</v>
      </c>
      <c r="H36" s="5">
        <v>0</v>
      </c>
      <c r="I36" s="5">
        <f t="shared" si="2"/>
        <v>0</v>
      </c>
    </row>
    <row r="37" spans="1:10" ht="14.4" customHeight="1" x14ac:dyDescent="0.3">
      <c r="A37" s="16" t="s">
        <v>40</v>
      </c>
      <c r="B37" s="14"/>
      <c r="C37" s="15"/>
      <c r="D37" s="5">
        <v>0</v>
      </c>
      <c r="E37" s="5">
        <v>0</v>
      </c>
      <c r="F37" s="5">
        <f t="shared" si="6"/>
        <v>0</v>
      </c>
      <c r="G37" s="5">
        <v>0</v>
      </c>
      <c r="H37" s="5">
        <v>0</v>
      </c>
      <c r="I37" s="5">
        <f t="shared" si="2"/>
        <v>0</v>
      </c>
    </row>
    <row r="38" spans="1:10" x14ac:dyDescent="0.3">
      <c r="A38" s="16"/>
      <c r="B38" s="14"/>
      <c r="C38" s="15"/>
      <c r="D38" s="5"/>
      <c r="E38" s="5"/>
      <c r="F38" s="5"/>
      <c r="G38" s="5"/>
      <c r="H38" s="5"/>
      <c r="I38" s="5"/>
    </row>
    <row r="39" spans="1:10" ht="14.4" customHeight="1" x14ac:dyDescent="0.3">
      <c r="A39" s="13" t="s">
        <v>41</v>
      </c>
      <c r="B39" s="14"/>
      <c r="C39" s="15"/>
      <c r="D39" s="6">
        <f t="shared" ref="D39:I39" si="7">SUM(D40:D43)</f>
        <v>0</v>
      </c>
      <c r="E39" s="6">
        <f t="shared" si="7"/>
        <v>0</v>
      </c>
      <c r="F39" s="6">
        <f t="shared" si="7"/>
        <v>0</v>
      </c>
      <c r="G39" s="6"/>
      <c r="H39" s="6"/>
      <c r="I39" s="6">
        <f t="shared" si="7"/>
        <v>0</v>
      </c>
    </row>
    <row r="40" spans="1:10" ht="28.95" customHeight="1" x14ac:dyDescent="0.3">
      <c r="A40" s="16" t="s">
        <v>42</v>
      </c>
      <c r="B40" s="14"/>
      <c r="C40" s="15"/>
      <c r="D40" s="5">
        <v>0</v>
      </c>
      <c r="E40" s="5">
        <v>0</v>
      </c>
      <c r="F40" s="5">
        <f>+D40+E40</f>
        <v>0</v>
      </c>
      <c r="G40" s="5">
        <v>0</v>
      </c>
      <c r="H40" s="5">
        <v>0</v>
      </c>
      <c r="I40" s="5">
        <f t="shared" si="2"/>
        <v>0</v>
      </c>
    </row>
    <row r="41" spans="1:10" ht="28.95" customHeight="1" x14ac:dyDescent="0.3">
      <c r="A41" s="16" t="s">
        <v>43</v>
      </c>
      <c r="B41" s="14"/>
      <c r="C41" s="15"/>
      <c r="D41" s="5">
        <v>0</v>
      </c>
      <c r="E41" s="5">
        <v>0</v>
      </c>
      <c r="F41" s="5">
        <f>+D41+E41</f>
        <v>0</v>
      </c>
      <c r="G41" s="5">
        <v>0</v>
      </c>
      <c r="H41" s="5">
        <v>0</v>
      </c>
      <c r="I41" s="5">
        <f t="shared" si="2"/>
        <v>0</v>
      </c>
    </row>
    <row r="42" spans="1:10" ht="14.4" customHeight="1" x14ac:dyDescent="0.3">
      <c r="A42" s="16" t="s">
        <v>44</v>
      </c>
      <c r="B42" s="14"/>
      <c r="C42" s="15"/>
      <c r="D42" s="5">
        <v>0</v>
      </c>
      <c r="E42" s="5">
        <v>0</v>
      </c>
      <c r="F42" s="5">
        <f>+D42+E42</f>
        <v>0</v>
      </c>
      <c r="G42" s="5">
        <v>0</v>
      </c>
      <c r="H42" s="5">
        <v>0</v>
      </c>
      <c r="I42" s="5">
        <f t="shared" si="2"/>
        <v>0</v>
      </c>
    </row>
    <row r="43" spans="1:10" ht="14.4" customHeight="1" x14ac:dyDescent="0.3">
      <c r="A43" s="16" t="s">
        <v>45</v>
      </c>
      <c r="B43" s="14"/>
      <c r="C43" s="15"/>
      <c r="D43" s="5">
        <v>0</v>
      </c>
      <c r="E43" s="5">
        <v>0</v>
      </c>
      <c r="F43" s="5">
        <f>+D43+E43</f>
        <v>0</v>
      </c>
      <c r="G43" s="5">
        <v>0</v>
      </c>
      <c r="H43" s="5">
        <v>0</v>
      </c>
      <c r="I43" s="5">
        <f t="shared" si="2"/>
        <v>0</v>
      </c>
    </row>
    <row r="44" spans="1:10" x14ac:dyDescent="0.3">
      <c r="A44" s="7"/>
      <c r="B44" s="8"/>
      <c r="C44" s="8"/>
      <c r="D44" s="5"/>
      <c r="E44" s="5"/>
      <c r="F44" s="5"/>
      <c r="G44" s="5"/>
      <c r="H44" s="5"/>
      <c r="I44" s="5"/>
    </row>
    <row r="45" spans="1:10" x14ac:dyDescent="0.3">
      <c r="A45" s="17" t="s">
        <v>46</v>
      </c>
      <c r="B45" s="18"/>
      <c r="C45" s="19"/>
      <c r="D45" s="9">
        <f>+D39+D28+D19+D9</f>
        <v>76067416</v>
      </c>
      <c r="E45" s="9">
        <f t="shared" ref="E45:I45" si="8">+E39+E28+E19+E9</f>
        <v>21385417.099999998</v>
      </c>
      <c r="F45" s="9">
        <f t="shared" si="8"/>
        <v>97452833.099999994</v>
      </c>
      <c r="G45" s="9">
        <f t="shared" si="8"/>
        <v>96248991.849999994</v>
      </c>
      <c r="H45" s="9">
        <f t="shared" si="8"/>
        <v>93301435.25</v>
      </c>
      <c r="I45" s="9">
        <f t="shared" si="8"/>
        <v>1203841.2500000005</v>
      </c>
      <c r="J45" s="10"/>
    </row>
    <row r="46" spans="1:10" x14ac:dyDescent="0.3">
      <c r="A46" s="11"/>
      <c r="B46" s="12"/>
      <c r="C46" s="12"/>
      <c r="D46" s="12"/>
      <c r="E46" s="12"/>
      <c r="F46" s="12"/>
      <c r="G46" s="12"/>
      <c r="H46" s="12"/>
      <c r="I46" s="12"/>
    </row>
    <row r="47" spans="1:10" x14ac:dyDescent="0.3">
      <c r="D47" s="10"/>
      <c r="E47" s="10"/>
      <c r="F47" s="10"/>
      <c r="G47" s="10"/>
      <c r="H47" s="10"/>
      <c r="I47" s="10"/>
    </row>
    <row r="48" spans="1:10" x14ac:dyDescent="0.3">
      <c r="G48" s="10"/>
    </row>
  </sheetData>
  <mergeCells count="43">
    <mergeCell ref="A1:I1"/>
    <mergeCell ref="A2:I2"/>
    <mergeCell ref="A3:I3"/>
    <mergeCell ref="A4:I4"/>
    <mergeCell ref="A5:C7"/>
    <mergeCell ref="D5:H5"/>
    <mergeCell ref="I5:I6"/>
    <mergeCell ref="A20:C20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32:C32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  <mergeCell ref="A45:C45"/>
    <mergeCell ref="A33:C33"/>
    <mergeCell ref="A34:C34"/>
    <mergeCell ref="A35:C35"/>
    <mergeCell ref="A36:C36"/>
    <mergeCell ref="A37:C37"/>
    <mergeCell ref="A38:C38"/>
    <mergeCell ref="A39:C39"/>
    <mergeCell ref="A40:C40"/>
    <mergeCell ref="A41:C41"/>
    <mergeCell ref="A42:C42"/>
    <mergeCell ref="A43:C43"/>
  </mergeCells>
  <printOptions horizontalCentered="1"/>
  <pageMargins left="0.9055118110236221" right="0.70866141732283472" top="0.55118110236220474" bottom="0.74803149606299213" header="0.31496062992125984" footer="0.31496062992125984"/>
  <pageSetup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 CFG-CP (3)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ARTEAGA</dc:creator>
  <cp:lastModifiedBy>Luis Fernando Rosales Castillo</cp:lastModifiedBy>
  <dcterms:created xsi:type="dcterms:W3CDTF">2015-11-13T16:44:32Z</dcterms:created>
  <dcterms:modified xsi:type="dcterms:W3CDTF">2016-10-28T18:50:32Z</dcterms:modified>
</cp:coreProperties>
</file>