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58" i="1" l="1"/>
  <c r="B57" i="1"/>
  <c r="B59" i="1" l="1"/>
</calcChain>
</file>

<file path=xl/sharedStrings.xml><?xml version="1.0" encoding="utf-8"?>
<sst xmlns="http://schemas.openxmlformats.org/spreadsheetml/2006/main" count="306" uniqueCount="174">
  <si>
    <t>Ente Público:</t>
  </si>
  <si>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</si>
  <si>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</si>
  <si>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</si>
  <si>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</si>
  <si>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</si>
  <si>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</si>
  <si>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</si>
  <si>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</si>
  <si>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</si>
  <si>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</si>
  <si>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 DE AULA DE USOS MULTIPLES  DE 8 X  12 PRIMARIA  ALFONSO N URUETA  CARRILLO</t>
  </si>
  <si>
    <t>CONSTRUCCION  DE AULA DE USOS MULTIPLES DE 8 X 12 EN JARDIN DE NIÑOS  MAGDALENA MONDRAGON  C. PRIMAVERA</t>
  </si>
  <si>
    <t>CONSTRUCCION DE AULA DE USOS MULTIPLES  8 X 12 EN ESCUELA  PRIMARIA SALVADOR ALLENDE</t>
  </si>
  <si>
    <t>CONSTRUCCION DE  AULA DE COMPUTO 8 X 12  PRIMARIA  LAZARO CARDENAS C BENITO JUAREZ S/N</t>
  </si>
  <si>
    <t xml:space="preserve">CONSTRUCCION  DE AULA DE COMPUTO 8 X 12 PRIMARIA  LAZARO CARDENAS AV 6TA Y F </t>
  </si>
  <si>
    <t>CONSTRUCCION DE MODULOS SANITARIOS PRIMARIA  ALVARO  OBREGON  C ALEJANDRO CASAS No 101</t>
  </si>
  <si>
    <t>CONSTRUCCION DE MODULO SANITARIO EN JARDIN DE NIÑOS ALFREDO NOBEL</t>
  </si>
  <si>
    <t>MEJORAMIENTO  DE MODULO SANITARIO ESC. PRIMARIA MANUEL LOPEZ COTILLA TV</t>
  </si>
  <si>
    <t xml:space="preserve">MEJORAMIENTO DE MODULOS SANITARIOS ESC. PRIMARIA No 1 TM </t>
  </si>
  <si>
    <t>MEJORAMIENTO DE MODULO SANITARIO ESC. PRIMARIA PROF JOSE R MIJARES</t>
  </si>
  <si>
    <t>MEJORAMIENTO DE MODULO SANITARIO ESC. SECUNDARIA  No 4 EULALIO GUTIERREZ</t>
  </si>
  <si>
    <t>MEJORAMIENTO  DE MODULO SANITARIO  EN JARDIN DE NIÑOS VONGLUMER LEYVA</t>
  </si>
  <si>
    <t>AMPLIACION DE RED DE DRENAJE SANITARIO EN CALLE LILY</t>
  </si>
  <si>
    <t>AMPLIACION DE RED DE DRENAJE SANITARIO EN C DE LOS BIOQUIMICO Y C DRAMATOLOGOS,ENTRE AGROPECUARIOS Y ZOOTECNITSAS,SECTOR PROFESIONISTAS</t>
  </si>
  <si>
    <t>AMPLIACION DE RED DE DRENAJE SANITARIO SECTOR CARCAMO Y PANTEON</t>
  </si>
  <si>
    <t>AMPLIACION DE  RED DE DRENAJE SANITARIO EN EJIDO SAN ANTONIO DE LOS BRAVOS</t>
  </si>
  <si>
    <t>AMPLIACION DE RED DE DRENAJE SANITARIO  EN CALLEJON  DE LA UVA A UN COSTADO DE LA ESCUELA PRIMARIA</t>
  </si>
  <si>
    <t>CONSTRUCCION DE RED DE DRENAJE SANITARIO Y DESCARGAS DOMICILIARIAS,PROL DIAGONAL LAS FUENTES,COL RINCON LAS LOMAS</t>
  </si>
  <si>
    <t>AMPLIACION DE RED DE DRENAJE SANITARIO CALLE LAGO CELESTE,CALLE LAGO AZUL,CALLE S/N,CALLE LAGO TEXCOCO</t>
  </si>
  <si>
    <t>CONSTRUCCION DE RED DE DRENAJE SANITARIO ,CALLE CENTRAL A DESCARGAR A CALZ ARQUITECTOS Y CALZ AGROPECUARIOS</t>
  </si>
  <si>
    <t>SUMINISTRO E INSTALACION DE EQUIPAMIENTO Y TRABAJOS COMPLEMENTARIOS DEL CARCAMO DE AGUA RESIDUALES CONTIGUO  AL EJIDO  FLORES MAGON Y EL AJIDO PASO DEL AGUILA</t>
  </si>
  <si>
    <t>CONSTRUCCION DE RED DE DRENAJE SANITARIO INCLUYENDO  CONSTRUCCION DE CARCAMO,CAJA DE SOLIDOS,CASETA EMISOR DE PRESION Y EQUIPAMIENTO  ENTRADA AL ACCESO DEL EJIDO</t>
  </si>
  <si>
    <t>AMPLIACION DE  RED DE AGUA POTABLE  CALLE LILY</t>
  </si>
  <si>
    <t>AMPLIACION DE RED DE AGUA POTABLE  ATRÁS DEL AVIARIO EJIDO LOS ARENALES</t>
  </si>
  <si>
    <t>CONSTRUCCION DE RED DE AGUA POTABLE PROL DIAGONAL LAS FUENTES  RINCON LAS LOMAS(ENTRE C PRICILIANO GLZ Y BLVD LAGUNA COL J LUZ TORRES</t>
  </si>
  <si>
    <t>CONSTRUCCION DE AGUA POTABLE C S/N LAGO AZUL. LAGO CELESTE Y C TEXCOCO ENTRE  LAS FUENTES Y CALLE LAGO  PATZCUARO COL VALLE LA ROSITA</t>
  </si>
  <si>
    <t>CONSTRUCCION DE LINEA PRINCIPAL  DE RED DE AGUA POTABLE(1 CALLES) CALLE CENTRAL A INTERCONECTAR   A CALZ AGROPECUARIOS</t>
  </si>
  <si>
    <t>AMPLIACION DE RED DE AGUA POTABLE  CALLEJON DE LA UVA</t>
  </si>
  <si>
    <t xml:space="preserve">CONSTRUCCION DE PERFORACION DE POZO PROFUNDO Y OBRAS COMPLEMENTARIA EJIDO LA UNION  DE TORREON </t>
  </si>
  <si>
    <t>CONSTRUCCION DE PERFORACION DE POZO PROFUNDO Y OBRAS COMPLEMENTARIA EJIDO SALVADOR ALLENDE</t>
  </si>
  <si>
    <t xml:space="preserve">AMPLIACION  DE RED ELECTRICA ENTRE LA COL VILLAS UNIVERSIDAD Y A ESPALDAS DE LA EMPRESA KOMATSU </t>
  </si>
  <si>
    <t>AMPLIACION DE  RED ELECTRICA ENTRE CALLE GUADIANA Y CALLE BUENOS AIRES</t>
  </si>
  <si>
    <t>AMPLIACION DE RED ELECTRICA  BAJANDO LA CARRETERA TORREON FLOR DE JIMULCO</t>
  </si>
  <si>
    <t>AMPLIACION DE RED ELECTRICA  PARALELO A LA CARRETERA TORREON FLOR DE JIMULCO EJIDO JUAN EUGENIO</t>
  </si>
  <si>
    <t>AMPLIACION DE RED ELECTRICA CALLE PINTA Y CALLE GARDENIAS EJIDO LA  JOYA</t>
  </si>
  <si>
    <t>AMPLIACION DE RED ELECTRICA C .SIN NOMBRE ENTRE C IGNACIO ZARAGOZA  Y LIMITE CON PARCELA (SECTOR 9)</t>
  </si>
  <si>
    <t>AMPLIACION DE RED ELECTRICA  CALLE LAGUNA LA ROSITA Y CALLE CLARA CORDOBA COL VALLE LA ROSITA</t>
  </si>
  <si>
    <t>AMPLIACION DE RED ELECTRICA EN CALLE JORGE OBISPO COL VALLE LA ROSITA</t>
  </si>
  <si>
    <t>AMPLIACION DE RED ELECTRICA EN CALLEJON  DEL REY LA CALLE LAGUNA DEL REY COL VALLE LA ROSITA</t>
  </si>
  <si>
    <t>AMPLIACION DE RED ELECTRICA COL CALLE ALAZANAS</t>
  </si>
  <si>
    <t>AMPLIACION DE  RED ELECTRICA CALLES PISCIS LAGUNA DE LA ROSITA,LAGUNA CAPULINES ,ARAECO COL VALLE LA ROSITA</t>
  </si>
  <si>
    <t>AMPLIACION DE RED ELECTRICA CALLES LAGO PAZCUARO,SIN NOMBRE,AZUL,CELESTE  Y SIN NOMBRE</t>
  </si>
  <si>
    <t>AMPLIACION DE RED ELECTRICA CALLE LOROS COL ZARAGOZA SUR</t>
  </si>
  <si>
    <t>PAVIMENTACION ASFALTICA ENTRE EL FRACCIONAMIENTO  JARDIN DE NIÑOS Y LA ESCUELA PRIMARIA EJIDO LA PERLA</t>
  </si>
  <si>
    <t xml:space="preserve">PAVIEMENTACION ASFALTICA EN VARIAS CALLES EN LA PARTIDA </t>
  </si>
  <si>
    <t xml:space="preserve">PAVIMENTACION ASFALTICA EN C. UNIVERSIDAD DE MEXICO ENTRE C UNIVERSIDAD DE PEPPERDINE U C OCEANO ARTICO C UNIVERSIDAD DE HARVARD ENTRE C UNIVERSIDAD NICOLAITA Y C  UNIVERSIDAD DE MEXICO Y C CAMPAÑA ENTRE  VIESCA Y EL BLVD EL TAJITO. </t>
  </si>
  <si>
    <t>PAVIMENTACION ASFALTICA  PERIMETRO DE LA PLAZA Y ATRÁS DE LA ESCUELA PRIMARIA EJIDO EL PACIFICO</t>
  </si>
  <si>
    <t>PROGRAMA  DE VIVIENDA DIGNA CON CONSTRUCCION  EN VIVIENDA(CONVENIO-CEV)</t>
  </si>
  <si>
    <t>PROGRAMA DE DESARROLLO INSTITUCIONAL</t>
  </si>
  <si>
    <t>Coahuila</t>
  </si>
  <si>
    <t>Torreón</t>
  </si>
  <si>
    <t>Ejido la Rosita</t>
  </si>
  <si>
    <t>96m2</t>
  </si>
  <si>
    <t>240 ALUMNOS</t>
  </si>
  <si>
    <t>Col nueva merced</t>
  </si>
  <si>
    <t>144m2</t>
  </si>
  <si>
    <t>136 ALUMNOS</t>
  </si>
  <si>
    <t>Col salvador allende</t>
  </si>
  <si>
    <t>325 ALUMNOS</t>
  </si>
  <si>
    <t>Ejido zaragoza</t>
  </si>
  <si>
    <t>265 ALUMNOS</t>
  </si>
  <si>
    <t>Col.  eduardo guerra</t>
  </si>
  <si>
    <t>160 ALUMNOS</t>
  </si>
  <si>
    <t>Col. la compresora</t>
  </si>
  <si>
    <t>75m2</t>
  </si>
  <si>
    <t>51m2</t>
  </si>
  <si>
    <t>70 ALUMNOS</t>
  </si>
  <si>
    <t>Col. la merced</t>
  </si>
  <si>
    <t>470 ALUMNOS</t>
  </si>
  <si>
    <t>Col. martinez Adame</t>
  </si>
  <si>
    <t>340 ALUMNOS</t>
  </si>
  <si>
    <t>Col. jose R mijares</t>
  </si>
  <si>
    <t>28m2</t>
  </si>
  <si>
    <t>Col. san joaquin</t>
  </si>
  <si>
    <t>108m2</t>
  </si>
  <si>
    <t>554 ALUMNOS</t>
  </si>
  <si>
    <t>34m2</t>
  </si>
  <si>
    <t>80 ALUMNOS</t>
  </si>
  <si>
    <t>Ej. el aguila</t>
  </si>
  <si>
    <t>42ml</t>
  </si>
  <si>
    <t>7 HOGARES</t>
  </si>
  <si>
    <t>Col. profesionistas</t>
  </si>
  <si>
    <t>469ml</t>
  </si>
  <si>
    <t>15 HOGARES</t>
  </si>
  <si>
    <t>Ej el albia</t>
  </si>
  <si>
    <t>769ml</t>
  </si>
  <si>
    <t>10 HOGARES</t>
  </si>
  <si>
    <r>
      <rPr>
        <sz val="11"/>
        <color theme="1"/>
        <rFont val="Calibri"/>
        <family val="2"/>
        <scheme val="minor"/>
      </rPr>
      <t>San antonio de los bravos</t>
    </r>
  </si>
  <si>
    <t>1914ml</t>
  </si>
  <si>
    <t>260 HOGARES</t>
  </si>
  <si>
    <t>Ejido ignacio allende</t>
  </si>
  <si>
    <t>129ml</t>
  </si>
  <si>
    <t>5 HOGARES</t>
  </si>
  <si>
    <t>Col. j luz torres</t>
  </si>
  <si>
    <t>1014ml</t>
  </si>
  <si>
    <t>Col. valle la rosita</t>
  </si>
  <si>
    <t>295ml</t>
  </si>
  <si>
    <t>60 HOGARES</t>
  </si>
  <si>
    <t>786ml</t>
  </si>
  <si>
    <t>200 HOGARES</t>
  </si>
  <si>
    <t>Ejido  flores magon</t>
  </si>
  <si>
    <t>1 carcamo</t>
  </si>
  <si>
    <t>335 HOGARES</t>
  </si>
  <si>
    <t>Ejido 10 de abril el queso</t>
  </si>
  <si>
    <t>1989 ml</t>
  </si>
  <si>
    <t>258 HOGARES</t>
  </si>
  <si>
    <t>Ejido el albia</t>
  </si>
  <si>
    <t>436 ml</t>
  </si>
  <si>
    <t>Los arenales</t>
  </si>
  <si>
    <t>220 ml</t>
  </si>
  <si>
    <t>6 HOGARES</t>
  </si>
  <si>
    <t>Col. J luz torres</t>
  </si>
  <si>
    <t>1000 ml</t>
  </si>
  <si>
    <t>413 ml</t>
  </si>
  <si>
    <t>694 ml</t>
  </si>
  <si>
    <t>28 ml</t>
  </si>
  <si>
    <t>Ej la unión</t>
  </si>
  <si>
    <t>1 pozo</t>
  </si>
  <si>
    <t>560 HOGARES</t>
  </si>
  <si>
    <t>Col. Salvador allende</t>
  </si>
  <si>
    <t>6250 HOGARES</t>
  </si>
  <si>
    <t>Col. Jose de las Fuentes</t>
  </si>
  <si>
    <t>85 ML</t>
  </si>
  <si>
    <t>Col. periodistas</t>
  </si>
  <si>
    <t>147 ML</t>
  </si>
  <si>
    <t>Ejido jalisco</t>
  </si>
  <si>
    <t>30 ML</t>
  </si>
  <si>
    <t>Ejido juan eugenio</t>
  </si>
  <si>
    <t>Ejido la joya</t>
  </si>
  <si>
    <t>115 ML</t>
  </si>
  <si>
    <t>La partida</t>
  </si>
  <si>
    <t>153 ML</t>
  </si>
  <si>
    <t>213 ML</t>
  </si>
  <si>
    <t>51 HOGARES</t>
  </si>
  <si>
    <t>105 ML</t>
  </si>
  <si>
    <t>27 HOGARES</t>
  </si>
  <si>
    <t>73 ML</t>
  </si>
  <si>
    <t>36 HOGARES</t>
  </si>
  <si>
    <t>40 ML</t>
  </si>
  <si>
    <t>20 HOGARES</t>
  </si>
  <si>
    <t>402 ML</t>
  </si>
  <si>
    <t>84 HOGARES</t>
  </si>
  <si>
    <t>557 ML</t>
  </si>
  <si>
    <t>104 HOGARES</t>
  </si>
  <si>
    <t>Col. zaragoza</t>
  </si>
  <si>
    <t>45 ML</t>
  </si>
  <si>
    <t>Ejido la perla</t>
  </si>
  <si>
    <t>2279.15 M2</t>
  </si>
  <si>
    <t>24 HOGARES</t>
  </si>
  <si>
    <t>Ej la partida</t>
  </si>
  <si>
    <t>3070 M2</t>
  </si>
  <si>
    <t>47 HOGARES</t>
  </si>
  <si>
    <t>Col. nueva laguna sur</t>
  </si>
  <si>
    <t>3119 ML</t>
  </si>
  <si>
    <t>38 HOGARES</t>
  </si>
  <si>
    <t>Ej el pacifico</t>
  </si>
  <si>
    <t>6154 M2</t>
  </si>
  <si>
    <t>52 HOGARES</t>
  </si>
  <si>
    <t>171 ACCIONES</t>
  </si>
  <si>
    <t>171 HOGARES</t>
  </si>
  <si>
    <t>TODA LA COMUNIDAD</t>
  </si>
  <si>
    <t>Suma</t>
  </si>
  <si>
    <t>Diferencia por pagar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</si>
</sst>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9" xfId="6" applyFont="1" applyFill="1" applyBorder="1" applyAlignment="1">
      <alignment horizontal="left" vertical="center" wrapText="1"/>
    </xf>
    <xf numFmtId="0" fontId="6" fillId="0" borderId="12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3" xfId="6" applyFont="1" applyFill="1" applyBorder="1" applyAlignment="1">
      <alignment horizontal="left" vertical="center" wrapText="1"/>
    </xf>
    <xf numFmtId="0" fontId="6" fillId="0" borderId="4" xfId="6" applyFont="1" applyFill="1" applyBorder="1" applyAlignment="1">
      <alignment horizontal="left" vertical="center" wrapText="1"/>
    </xf>
    <xf numFmtId="0" fontId="6" fillId="0" borderId="14" xfId="6" applyFont="1" applyFill="1" applyBorder="1" applyAlignment="1">
      <alignment horizontal="left" vertical="center" wrapText="1"/>
    </xf>
    <xf numFmtId="0" fontId="6" fillId="0" borderId="15" xfId="6" applyFont="1" applyFill="1" applyBorder="1" applyAlignment="1">
      <alignment horizontal="left" vertical="center" wrapText="1"/>
    </xf>
    <xf numFmtId="0" fontId="6" fillId="0" borderId="16" xfId="6" applyFont="1" applyFill="1" applyBorder="1" applyAlignment="1">
      <alignment horizontal="left" vertical="center" wrapText="1"/>
    </xf>
    <xf numFmtId="0" fontId="6" fillId="0" borderId="17" xfId="6" applyFont="1" applyFill="1" applyBorder="1" applyAlignment="1">
      <alignment horizontal="left" vertical="center" wrapText="1"/>
    </xf>
    <xf numFmtId="0" fontId="6" fillId="0" borderId="18" xfId="6" applyFont="1" applyFill="1" applyBorder="1" applyAlignment="1">
      <alignment horizontal="left" vertical="center" wrapText="1"/>
    </xf>
    <xf numFmtId="44" fontId="7" fillId="0" borderId="19" xfId="7" applyFont="1" applyFill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 shrinkToFit="1"/>
    </xf>
    <xf numFmtId="0" fontId="7" fillId="0" borderId="9" xfId="6" applyFont="1" applyFill="1" applyBorder="1" applyAlignment="1">
      <alignment horizontal="center" vertical="center" wrapText="1"/>
    </xf>
    <xf numFmtId="44" fontId="7" fillId="0" borderId="17" xfId="7" applyFont="1" applyFill="1" applyBorder="1" applyAlignment="1">
      <alignment vertical="center"/>
    </xf>
    <xf numFmtId="0" fontId="8" fillId="0" borderId="20" xfId="0" applyFont="1" applyBorder="1" applyAlignment="1">
      <alignment horizontal="center"/>
    </xf>
    <xf numFmtId="0" fontId="7" fillId="0" borderId="9" xfId="3" applyFont="1" applyFill="1" applyBorder="1" applyAlignment="1">
      <alignment horizontal="center" wrapText="1" shrinkToFit="1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 shrinkToFit="1"/>
    </xf>
    <xf numFmtId="0" fontId="7" fillId="0" borderId="10" xfId="6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 wrapText="1" shrinkToFit="1"/>
    </xf>
    <xf numFmtId="0" fontId="7" fillId="0" borderId="17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 shrinkToFit="1"/>
    </xf>
    <xf numFmtId="0" fontId="7" fillId="0" borderId="11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wrapText="1" shrinkToFit="1"/>
    </xf>
    <xf numFmtId="0" fontId="8" fillId="0" borderId="22" xfId="0" applyFont="1" applyBorder="1" applyAlignment="1">
      <alignment horizontal="center"/>
    </xf>
    <xf numFmtId="0" fontId="7" fillId="0" borderId="22" xfId="6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7" fillId="0" borderId="24" xfId="6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shrinkToFit="1"/>
    </xf>
    <xf numFmtId="0" fontId="8" fillId="0" borderId="10" xfId="0" applyFont="1" applyFill="1" applyBorder="1" applyAlignment="1">
      <alignment horizontal="center"/>
    </xf>
    <xf numFmtId="0" fontId="8" fillId="0" borderId="17" xfId="0" applyFont="1" applyBorder="1" applyAlignment="1">
      <alignment horizontal="center" shrinkToFit="1"/>
    </xf>
    <xf numFmtId="0" fontId="8" fillId="0" borderId="17" xfId="0" applyFont="1" applyFill="1" applyBorder="1" applyAlignment="1">
      <alignment horizontal="center"/>
    </xf>
    <xf numFmtId="0" fontId="7" fillId="0" borderId="17" xfId="3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26" xfId="0" applyFont="1" applyFill="1" applyBorder="1" applyAlignment="1">
      <alignment horizontal="center"/>
    </xf>
    <xf numFmtId="0" fontId="7" fillId="0" borderId="26" xfId="3" applyFont="1" applyFill="1" applyBorder="1" applyAlignment="1">
      <alignment horizontal="center"/>
    </xf>
    <xf numFmtId="0" fontId="8" fillId="0" borderId="20" xfId="0" applyFont="1" applyBorder="1" applyAlignment="1">
      <alignment horizontal="center" shrinkToFit="1"/>
    </xf>
    <xf numFmtId="44" fontId="7" fillId="0" borderId="27" xfId="7" applyFont="1" applyFill="1" applyBorder="1" applyAlignment="1">
      <alignment vertic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8" fillId="0" borderId="18" xfId="0" applyFont="1" applyFill="1" applyBorder="1" applyAlignment="1">
      <alignment horizontal="center"/>
    </xf>
    <xf numFmtId="0" fontId="7" fillId="0" borderId="18" xfId="6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/>
    </xf>
    <xf numFmtId="0" fontId="7" fillId="0" borderId="9" xfId="3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 shrinkToFit="1"/>
    </xf>
    <xf numFmtId="0" fontId="6" fillId="0" borderId="0" xfId="6" applyFont="1" applyFill="1" applyBorder="1" applyAlignment="1">
      <alignment horizontal="left" vertical="center" wrapText="1"/>
    </xf>
    <xf numFmtId="43" fontId="0" fillId="0" borderId="0" xfId="5" applyFont="1"/>
    <xf numFmtId="44" fontId="0" fillId="0" borderId="0" xfId="0" applyNumberFormat="1" applyBorder="1"/>
    <xf numFmtId="44" fontId="0" fillId="0" borderId="0" xfId="0" applyNumberFormat="1"/>
    <xf numFmtId="164" fontId="2" fillId="0" borderId="5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8">
    <cellStyle name="Buena 2" xfId="1"/>
    <cellStyle name="Incorrecto 2" xfId="2"/>
    <cellStyle name="Millares" xfId="5" builtinId="3"/>
    <cellStyle name="Moneda 2" xfId="7"/>
    <cellStyle name="Normal" xfId="0" builtinId="0"/>
    <cellStyle name="Normal 2" xfId="3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59"/>
  <sheetViews>
    <sheetView tabSelected="1" zoomScale="90" zoomScaleNormal="90" workbookViewId="0">
      <selection activeCell="K8" sqref="K8"/>
    </sheetView>
  </sheetViews>
  <sheetFormatPr baseColWidth="10" defaultRowHeight="15" x14ac:dyDescent="0.25"/>
  <cols>
    <col min="1" max="1" width="51.7109375" customWidth="1"/>
    <col min="2" max="2" width="18.5703125" customWidth="1"/>
    <col min="3" max="7" width="14.85546875" customWidth="1"/>
  </cols>
  <sheetData>
    <row r="1" spans="1:7" x14ac:dyDescent="0.25">
      <c r="A1" s="76" t="s">
        <v>0</v>
      </c>
      <c r="B1" s="77"/>
      <c r="C1" s="77"/>
      <c r="D1" s="77"/>
      <c r="E1" s="77"/>
      <c r="F1" s="77"/>
      <c r="G1" s="78"/>
    </row>
    <row r="2" spans="1:7" ht="14.45" x14ac:dyDescent="0.3">
      <c r="A2" s="79" t="s">
        <v>1</v>
      </c>
      <c r="B2" s="80"/>
      <c r="C2" s="80"/>
      <c r="D2" s="80"/>
      <c r="E2" s="80"/>
      <c r="F2" s="80"/>
      <c r="G2" s="81"/>
    </row>
    <row r="3" spans="1:7" x14ac:dyDescent="0.25">
      <c r="A3" s="1"/>
      <c r="B3" s="2"/>
      <c r="C3" s="2"/>
      <c r="D3" s="2"/>
      <c r="E3" s="2"/>
      <c r="F3" s="2"/>
      <c r="G3" s="3"/>
    </row>
    <row r="4" spans="1:7" ht="14.45" customHeight="1" x14ac:dyDescent="0.25">
      <c r="A4" s="4"/>
      <c r="B4" s="5"/>
      <c r="C4" s="5"/>
      <c r="D4" s="5" t="s">
        <v>2</v>
      </c>
      <c r="E4" s="5"/>
      <c r="F4" s="75">
        <v>53964488.5</v>
      </c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82" t="s">
        <v>3</v>
      </c>
      <c r="B6" s="83" t="s">
        <v>4</v>
      </c>
      <c r="C6" s="85" t="s">
        <v>5</v>
      </c>
      <c r="D6" s="85"/>
      <c r="E6" s="85"/>
      <c r="F6" s="85" t="s">
        <v>6</v>
      </c>
      <c r="G6" s="85" t="s">
        <v>7</v>
      </c>
    </row>
    <row r="7" spans="1:7" x14ac:dyDescent="0.25">
      <c r="A7" s="82"/>
      <c r="B7" s="84"/>
      <c r="C7" s="10" t="s">
        <v>8</v>
      </c>
      <c r="D7" s="10" t="s">
        <v>9</v>
      </c>
      <c r="E7" s="10" t="s">
        <v>10</v>
      </c>
      <c r="F7" s="85"/>
      <c r="G7" s="85"/>
    </row>
    <row r="8" spans="1:7" ht="22.5" x14ac:dyDescent="0.25">
      <c r="A8" s="11" t="s">
        <v>11</v>
      </c>
      <c r="B8" s="21">
        <v>930286.77</v>
      </c>
      <c r="C8" s="22" t="s">
        <v>60</v>
      </c>
      <c r="D8" s="22" t="s">
        <v>61</v>
      </c>
      <c r="E8" s="23" t="s">
        <v>62</v>
      </c>
      <c r="F8" s="22" t="s">
        <v>63</v>
      </c>
      <c r="G8" s="24" t="s">
        <v>64</v>
      </c>
    </row>
    <row r="9" spans="1:7" ht="22.5" x14ac:dyDescent="0.25">
      <c r="A9" s="12" t="s">
        <v>12</v>
      </c>
      <c r="B9" s="25">
        <v>913156.59</v>
      </c>
      <c r="C9" s="26" t="s">
        <v>60</v>
      </c>
      <c r="D9" s="22" t="s">
        <v>61</v>
      </c>
      <c r="E9" s="23" t="s">
        <v>65</v>
      </c>
      <c r="F9" s="22" t="s">
        <v>66</v>
      </c>
      <c r="G9" s="27" t="s">
        <v>67</v>
      </c>
    </row>
    <row r="10" spans="1:7" ht="22.5" x14ac:dyDescent="0.25">
      <c r="A10" s="13" t="s">
        <v>13</v>
      </c>
      <c r="B10" s="25">
        <v>913768.6</v>
      </c>
      <c r="C10" s="28" t="s">
        <v>60</v>
      </c>
      <c r="D10" s="29" t="s">
        <v>61</v>
      </c>
      <c r="E10" s="30" t="s">
        <v>68</v>
      </c>
      <c r="F10" s="29" t="s">
        <v>63</v>
      </c>
      <c r="G10" s="31" t="s">
        <v>69</v>
      </c>
    </row>
    <row r="11" spans="1:7" ht="22.5" x14ac:dyDescent="0.25">
      <c r="A11" s="14" t="s">
        <v>14</v>
      </c>
      <c r="B11" s="25">
        <v>1030985.86</v>
      </c>
      <c r="C11" s="32" t="s">
        <v>60</v>
      </c>
      <c r="D11" s="33" t="s">
        <v>61</v>
      </c>
      <c r="E11" s="34" t="s">
        <v>70</v>
      </c>
      <c r="F11" s="33" t="s">
        <v>66</v>
      </c>
      <c r="G11" s="35" t="s">
        <v>71</v>
      </c>
    </row>
    <row r="12" spans="1:7" ht="23.25" x14ac:dyDescent="0.25">
      <c r="A12" s="15" t="s">
        <v>15</v>
      </c>
      <c r="B12" s="25">
        <v>1042247.48</v>
      </c>
      <c r="C12" s="36" t="s">
        <v>60</v>
      </c>
      <c r="D12" s="37" t="s">
        <v>61</v>
      </c>
      <c r="E12" s="38" t="s">
        <v>72</v>
      </c>
      <c r="F12" s="37" t="s">
        <v>66</v>
      </c>
      <c r="G12" s="39" t="s">
        <v>73</v>
      </c>
    </row>
    <row r="13" spans="1:7" ht="22.5" x14ac:dyDescent="0.25">
      <c r="A13" s="12" t="s">
        <v>16</v>
      </c>
      <c r="B13" s="25">
        <v>818833.71</v>
      </c>
      <c r="C13" s="26" t="s">
        <v>60</v>
      </c>
      <c r="D13" s="22" t="s">
        <v>61</v>
      </c>
      <c r="E13" s="23" t="s">
        <v>74</v>
      </c>
      <c r="F13" s="22" t="s">
        <v>75</v>
      </c>
      <c r="G13" s="24" t="s">
        <v>73</v>
      </c>
    </row>
    <row r="14" spans="1:7" ht="22.5" x14ac:dyDescent="0.25">
      <c r="A14" s="12" t="s">
        <v>17</v>
      </c>
      <c r="B14" s="25">
        <v>871107.77</v>
      </c>
      <c r="C14" s="26" t="s">
        <v>60</v>
      </c>
      <c r="D14" s="22" t="s">
        <v>61</v>
      </c>
      <c r="E14" s="23" t="s">
        <v>62</v>
      </c>
      <c r="F14" s="22" t="s">
        <v>76</v>
      </c>
      <c r="G14" s="24" t="s">
        <v>77</v>
      </c>
    </row>
    <row r="15" spans="1:7" ht="22.5" x14ac:dyDescent="0.25">
      <c r="A15" s="16" t="s">
        <v>18</v>
      </c>
      <c r="B15" s="25">
        <v>338120.65</v>
      </c>
      <c r="C15" s="36" t="s">
        <v>60</v>
      </c>
      <c r="D15" s="36" t="s">
        <v>61</v>
      </c>
      <c r="E15" s="40" t="s">
        <v>78</v>
      </c>
      <c r="F15" s="37" t="s">
        <v>76</v>
      </c>
      <c r="G15" s="39" t="s">
        <v>79</v>
      </c>
    </row>
    <row r="16" spans="1:7" ht="23.25" x14ac:dyDescent="0.25">
      <c r="A16" s="17" t="s">
        <v>19</v>
      </c>
      <c r="B16" s="25">
        <v>285350.57</v>
      </c>
      <c r="C16" s="28" t="s">
        <v>60</v>
      </c>
      <c r="D16" s="28" t="s">
        <v>61</v>
      </c>
      <c r="E16" s="41" t="s">
        <v>80</v>
      </c>
      <c r="F16" s="29" t="s">
        <v>76</v>
      </c>
      <c r="G16" s="31" t="s">
        <v>81</v>
      </c>
    </row>
    <row r="17" spans="1:7" ht="22.5" x14ac:dyDescent="0.25">
      <c r="A17" s="12" t="s">
        <v>20</v>
      </c>
      <c r="B17" s="25">
        <v>194819.26</v>
      </c>
      <c r="C17" s="26" t="s">
        <v>60</v>
      </c>
      <c r="D17" s="22" t="s">
        <v>61</v>
      </c>
      <c r="E17" s="23" t="s">
        <v>82</v>
      </c>
      <c r="F17" s="22" t="s">
        <v>83</v>
      </c>
      <c r="G17" s="24" t="s">
        <v>81</v>
      </c>
    </row>
    <row r="18" spans="1:7" ht="22.5" x14ac:dyDescent="0.25">
      <c r="A18" s="12" t="s">
        <v>21</v>
      </c>
      <c r="B18" s="25">
        <v>745737.23</v>
      </c>
      <c r="C18" s="26" t="s">
        <v>60</v>
      </c>
      <c r="D18" s="22" t="s">
        <v>61</v>
      </c>
      <c r="E18" s="23" t="s">
        <v>84</v>
      </c>
      <c r="F18" s="22" t="s">
        <v>85</v>
      </c>
      <c r="G18" s="24" t="s">
        <v>86</v>
      </c>
    </row>
    <row r="19" spans="1:7" ht="22.5" x14ac:dyDescent="0.25">
      <c r="A19" s="12" t="s">
        <v>22</v>
      </c>
      <c r="B19" s="25">
        <v>248210.69</v>
      </c>
      <c r="C19" s="26" t="s">
        <v>60</v>
      </c>
      <c r="D19" s="22" t="s">
        <v>61</v>
      </c>
      <c r="E19" s="23" t="s">
        <v>82</v>
      </c>
      <c r="F19" s="22" t="s">
        <v>87</v>
      </c>
      <c r="G19" s="24" t="s">
        <v>88</v>
      </c>
    </row>
    <row r="20" spans="1:7" x14ac:dyDescent="0.25">
      <c r="A20" s="18" t="s">
        <v>23</v>
      </c>
      <c r="B20" s="25">
        <v>38062.43</v>
      </c>
      <c r="C20" s="42" t="s">
        <v>60</v>
      </c>
      <c r="D20" s="42" t="s">
        <v>61</v>
      </c>
      <c r="E20" s="43" t="s">
        <v>89</v>
      </c>
      <c r="F20" s="44" t="s">
        <v>90</v>
      </c>
      <c r="G20" s="45" t="s">
        <v>91</v>
      </c>
    </row>
    <row r="21" spans="1:7" ht="33.75" x14ac:dyDescent="0.25">
      <c r="A21" s="12" t="s">
        <v>24</v>
      </c>
      <c r="B21" s="25">
        <v>293948.38</v>
      </c>
      <c r="C21" s="26" t="s">
        <v>60</v>
      </c>
      <c r="D21" s="22" t="s">
        <v>61</v>
      </c>
      <c r="E21" s="23" t="s">
        <v>92</v>
      </c>
      <c r="F21" s="22" t="s">
        <v>93</v>
      </c>
      <c r="G21" s="24" t="s">
        <v>94</v>
      </c>
    </row>
    <row r="22" spans="1:7" ht="22.5" x14ac:dyDescent="0.25">
      <c r="A22" s="12" t="s">
        <v>25</v>
      </c>
      <c r="B22" s="25">
        <v>502703.3</v>
      </c>
      <c r="C22" s="26" t="s">
        <v>60</v>
      </c>
      <c r="D22" s="22" t="s">
        <v>61</v>
      </c>
      <c r="E22" s="23" t="s">
        <v>95</v>
      </c>
      <c r="F22" s="22" t="s">
        <v>96</v>
      </c>
      <c r="G22" s="24" t="s">
        <v>97</v>
      </c>
    </row>
    <row r="23" spans="1:7" ht="30" x14ac:dyDescent="0.25">
      <c r="A23" s="12" t="s">
        <v>26</v>
      </c>
      <c r="B23" s="25">
        <v>1200708.6299999999</v>
      </c>
      <c r="C23" s="26" t="s">
        <v>60</v>
      </c>
      <c r="D23" s="22" t="s">
        <v>61</v>
      </c>
      <c r="E23" s="23" t="s">
        <v>98</v>
      </c>
      <c r="F23" s="22" t="s">
        <v>99</v>
      </c>
      <c r="G23" s="24" t="s">
        <v>100</v>
      </c>
    </row>
    <row r="24" spans="1:7" ht="22.5" x14ac:dyDescent="0.25">
      <c r="A24" s="18" t="s">
        <v>27</v>
      </c>
      <c r="B24" s="25">
        <v>93060.68</v>
      </c>
      <c r="C24" s="42" t="s">
        <v>60</v>
      </c>
      <c r="D24" s="42" t="s">
        <v>61</v>
      </c>
      <c r="E24" s="46" t="s">
        <v>101</v>
      </c>
      <c r="F24" s="44" t="s">
        <v>102</v>
      </c>
      <c r="G24" s="45" t="s">
        <v>103</v>
      </c>
    </row>
    <row r="25" spans="1:7" ht="33.75" x14ac:dyDescent="0.25">
      <c r="A25" s="12" t="s">
        <v>28</v>
      </c>
      <c r="B25" s="25">
        <v>1738170.87</v>
      </c>
      <c r="C25" s="26" t="s">
        <v>60</v>
      </c>
      <c r="D25" s="22" t="s">
        <v>61</v>
      </c>
      <c r="E25" s="47" t="s">
        <v>104</v>
      </c>
      <c r="F25" s="22" t="s">
        <v>105</v>
      </c>
      <c r="G25" s="24" t="s">
        <v>97</v>
      </c>
    </row>
    <row r="26" spans="1:7" ht="22.5" x14ac:dyDescent="0.25">
      <c r="A26" s="12" t="s">
        <v>29</v>
      </c>
      <c r="B26" s="25">
        <v>219805.51</v>
      </c>
      <c r="C26" s="26" t="s">
        <v>60</v>
      </c>
      <c r="D26" s="22" t="s">
        <v>61</v>
      </c>
      <c r="E26" s="47" t="s">
        <v>106</v>
      </c>
      <c r="F26" s="22" t="s">
        <v>107</v>
      </c>
      <c r="G26" s="24" t="s">
        <v>108</v>
      </c>
    </row>
    <row r="27" spans="1:7" ht="22.5" x14ac:dyDescent="0.25">
      <c r="A27" s="12" t="s">
        <v>30</v>
      </c>
      <c r="B27" s="25">
        <v>743051.69</v>
      </c>
      <c r="C27" s="26" t="s">
        <v>60</v>
      </c>
      <c r="D27" s="22" t="s">
        <v>61</v>
      </c>
      <c r="E27" s="47" t="s">
        <v>106</v>
      </c>
      <c r="F27" s="22" t="s">
        <v>109</v>
      </c>
      <c r="G27" s="24" t="s">
        <v>110</v>
      </c>
    </row>
    <row r="28" spans="1:7" ht="33.75" x14ac:dyDescent="0.25">
      <c r="A28" s="12" t="s">
        <v>31</v>
      </c>
      <c r="B28" s="25">
        <v>2700000</v>
      </c>
      <c r="C28" s="26" t="s">
        <v>60</v>
      </c>
      <c r="D28" s="22" t="s">
        <v>61</v>
      </c>
      <c r="E28" s="47" t="s">
        <v>111</v>
      </c>
      <c r="F28" s="22" t="s">
        <v>112</v>
      </c>
      <c r="G28" s="24" t="s">
        <v>113</v>
      </c>
    </row>
    <row r="29" spans="1:7" ht="33.75" x14ac:dyDescent="0.25">
      <c r="A29" s="12" t="s">
        <v>32</v>
      </c>
      <c r="B29" s="25">
        <v>3888131.29</v>
      </c>
      <c r="C29" s="26" t="s">
        <v>60</v>
      </c>
      <c r="D29" s="22" t="s">
        <v>61</v>
      </c>
      <c r="E29" s="23" t="s">
        <v>114</v>
      </c>
      <c r="F29" s="22" t="s">
        <v>115</v>
      </c>
      <c r="G29" s="24" t="s">
        <v>116</v>
      </c>
    </row>
    <row r="30" spans="1:7" x14ac:dyDescent="0.25">
      <c r="A30" s="12" t="s">
        <v>33</v>
      </c>
      <c r="B30" s="25">
        <v>119565.72</v>
      </c>
      <c r="C30" s="26" t="s">
        <v>60</v>
      </c>
      <c r="D30" s="22" t="s">
        <v>61</v>
      </c>
      <c r="E30" s="47" t="s">
        <v>117</v>
      </c>
      <c r="F30" s="22" t="s">
        <v>118</v>
      </c>
      <c r="G30" s="22" t="s">
        <v>97</v>
      </c>
    </row>
    <row r="31" spans="1:7" ht="22.5" x14ac:dyDescent="0.25">
      <c r="A31" s="18" t="s">
        <v>34</v>
      </c>
      <c r="B31" s="25">
        <v>90636</v>
      </c>
      <c r="C31" s="48" t="s">
        <v>60</v>
      </c>
      <c r="D31" s="42" t="s">
        <v>61</v>
      </c>
      <c r="E31" s="46" t="s">
        <v>119</v>
      </c>
      <c r="F31" s="49" t="s">
        <v>120</v>
      </c>
      <c r="G31" s="49" t="s">
        <v>121</v>
      </c>
    </row>
    <row r="32" spans="1:7" ht="33.75" x14ac:dyDescent="0.25">
      <c r="A32" s="12" t="s">
        <v>35</v>
      </c>
      <c r="B32" s="25">
        <v>1002604.65</v>
      </c>
      <c r="C32" s="26" t="s">
        <v>60</v>
      </c>
      <c r="D32" s="22" t="s">
        <v>61</v>
      </c>
      <c r="E32" s="47" t="s">
        <v>122</v>
      </c>
      <c r="F32" s="50" t="s">
        <v>123</v>
      </c>
      <c r="G32" s="24" t="s">
        <v>97</v>
      </c>
    </row>
    <row r="33" spans="1:7" ht="33.75" x14ac:dyDescent="0.25">
      <c r="A33" s="12" t="s">
        <v>36</v>
      </c>
      <c r="B33" s="25">
        <v>188507.22</v>
      </c>
      <c r="C33" s="26" t="s">
        <v>60</v>
      </c>
      <c r="D33" s="22" t="s">
        <v>61</v>
      </c>
      <c r="E33" s="47" t="s">
        <v>106</v>
      </c>
      <c r="F33" s="50" t="s">
        <v>124</v>
      </c>
      <c r="G33" s="24" t="s">
        <v>108</v>
      </c>
    </row>
    <row r="34" spans="1:7" ht="33.75" x14ac:dyDescent="0.25">
      <c r="A34" s="12" t="s">
        <v>37</v>
      </c>
      <c r="B34" s="25">
        <v>269649.55</v>
      </c>
      <c r="C34" s="26" t="s">
        <v>60</v>
      </c>
      <c r="D34" s="22" t="s">
        <v>61</v>
      </c>
      <c r="E34" s="47" t="s">
        <v>106</v>
      </c>
      <c r="F34" s="50" t="s">
        <v>125</v>
      </c>
      <c r="G34" s="24" t="s">
        <v>94</v>
      </c>
    </row>
    <row r="35" spans="1:7" x14ac:dyDescent="0.25">
      <c r="A35" s="18" t="s">
        <v>38</v>
      </c>
      <c r="B35" s="25">
        <v>18476.689999999999</v>
      </c>
      <c r="C35" s="48" t="s">
        <v>60</v>
      </c>
      <c r="D35" s="42" t="s">
        <v>61</v>
      </c>
      <c r="E35" s="46" t="s">
        <v>101</v>
      </c>
      <c r="F35" s="51" t="s">
        <v>126</v>
      </c>
      <c r="G35" s="52" t="s">
        <v>103</v>
      </c>
    </row>
    <row r="36" spans="1:7" ht="22.5" x14ac:dyDescent="0.25">
      <c r="A36" s="12" t="s">
        <v>39</v>
      </c>
      <c r="B36" s="25">
        <v>10219599.17</v>
      </c>
      <c r="C36" s="26" t="s">
        <v>60</v>
      </c>
      <c r="D36" s="22" t="s">
        <v>61</v>
      </c>
      <c r="E36" s="47" t="s">
        <v>127</v>
      </c>
      <c r="F36" s="50" t="s">
        <v>128</v>
      </c>
      <c r="G36" s="24" t="s">
        <v>129</v>
      </c>
    </row>
    <row r="37" spans="1:7" ht="22.5" x14ac:dyDescent="0.25">
      <c r="A37" s="13" t="s">
        <v>40</v>
      </c>
      <c r="B37" s="25">
        <v>10219599.17</v>
      </c>
      <c r="C37" s="28" t="s">
        <v>60</v>
      </c>
      <c r="D37" s="29" t="s">
        <v>61</v>
      </c>
      <c r="E37" s="53" t="s">
        <v>130</v>
      </c>
      <c r="F37" s="54" t="s">
        <v>128</v>
      </c>
      <c r="G37" s="31" t="s">
        <v>131</v>
      </c>
    </row>
    <row r="38" spans="1:7" ht="22.5" x14ac:dyDescent="0.25">
      <c r="A38" s="14" t="s">
        <v>41</v>
      </c>
      <c r="B38" s="25">
        <v>232267.94</v>
      </c>
      <c r="C38" s="32" t="s">
        <v>60</v>
      </c>
      <c r="D38" s="33" t="s">
        <v>61</v>
      </c>
      <c r="E38" s="55" t="s">
        <v>132</v>
      </c>
      <c r="F38" s="56" t="s">
        <v>133</v>
      </c>
      <c r="G38" s="57" t="s">
        <v>103</v>
      </c>
    </row>
    <row r="39" spans="1:7" ht="22.5" x14ac:dyDescent="0.25">
      <c r="A39" s="16" t="s">
        <v>42</v>
      </c>
      <c r="B39" s="25">
        <v>269682.09000000003</v>
      </c>
      <c r="C39" s="58" t="s">
        <v>60</v>
      </c>
      <c r="D39" s="36" t="s">
        <v>61</v>
      </c>
      <c r="E39" s="59" t="s">
        <v>134</v>
      </c>
      <c r="F39" s="60" t="s">
        <v>135</v>
      </c>
      <c r="G39" s="61" t="s">
        <v>94</v>
      </c>
    </row>
    <row r="40" spans="1:7" ht="22.5" x14ac:dyDescent="0.25">
      <c r="A40" s="14" t="s">
        <v>43</v>
      </c>
      <c r="B40" s="25">
        <v>62995.15</v>
      </c>
      <c r="C40" s="32" t="s">
        <v>60</v>
      </c>
      <c r="D40" s="26" t="s">
        <v>61</v>
      </c>
      <c r="E40" s="62" t="s">
        <v>136</v>
      </c>
      <c r="F40" s="56" t="s">
        <v>137</v>
      </c>
      <c r="G40" s="35" t="s">
        <v>97</v>
      </c>
    </row>
    <row r="41" spans="1:7" ht="22.5" x14ac:dyDescent="0.25">
      <c r="A41" s="14" t="s">
        <v>44</v>
      </c>
      <c r="B41" s="25">
        <v>79520.479999999996</v>
      </c>
      <c r="C41" s="32" t="s">
        <v>60</v>
      </c>
      <c r="D41" s="26" t="s">
        <v>61</v>
      </c>
      <c r="E41" s="62" t="s">
        <v>138</v>
      </c>
      <c r="F41" s="56" t="s">
        <v>137</v>
      </c>
      <c r="G41" s="35" t="s">
        <v>97</v>
      </c>
    </row>
    <row r="42" spans="1:7" ht="22.5" x14ac:dyDescent="0.25">
      <c r="A42" s="14" t="s">
        <v>45</v>
      </c>
      <c r="B42" s="25">
        <v>260445.31</v>
      </c>
      <c r="C42" s="32" t="s">
        <v>60</v>
      </c>
      <c r="D42" s="26" t="s">
        <v>61</v>
      </c>
      <c r="E42" s="62" t="s">
        <v>139</v>
      </c>
      <c r="F42" s="56" t="s">
        <v>140</v>
      </c>
      <c r="G42" s="35" t="s">
        <v>94</v>
      </c>
    </row>
    <row r="43" spans="1:7" ht="22.5" x14ac:dyDescent="0.25">
      <c r="A43" s="14" t="s">
        <v>46</v>
      </c>
      <c r="B43" s="25">
        <v>273275.78000000003</v>
      </c>
      <c r="C43" s="32" t="s">
        <v>60</v>
      </c>
      <c r="D43" s="26" t="s">
        <v>61</v>
      </c>
      <c r="E43" s="62" t="s">
        <v>141</v>
      </c>
      <c r="F43" s="56" t="s">
        <v>142</v>
      </c>
      <c r="G43" s="35" t="s">
        <v>103</v>
      </c>
    </row>
    <row r="44" spans="1:7" ht="22.5" x14ac:dyDescent="0.25">
      <c r="A44" s="14" t="s">
        <v>47</v>
      </c>
      <c r="B44" s="25">
        <v>407415.56</v>
      </c>
      <c r="C44" s="32" t="s">
        <v>60</v>
      </c>
      <c r="D44" s="26" t="s">
        <v>61</v>
      </c>
      <c r="E44" s="62" t="s">
        <v>106</v>
      </c>
      <c r="F44" s="56" t="s">
        <v>143</v>
      </c>
      <c r="G44" s="35" t="s">
        <v>144</v>
      </c>
    </row>
    <row r="45" spans="1:7" ht="22.5" x14ac:dyDescent="0.25">
      <c r="A45" s="14" t="s">
        <v>48</v>
      </c>
      <c r="B45" s="25">
        <v>313159.55</v>
      </c>
      <c r="C45" s="32" t="s">
        <v>60</v>
      </c>
      <c r="D45" s="26" t="s">
        <v>61</v>
      </c>
      <c r="E45" s="62" t="s">
        <v>106</v>
      </c>
      <c r="F45" s="56" t="s">
        <v>145</v>
      </c>
      <c r="G45" s="35" t="s">
        <v>146</v>
      </c>
    </row>
    <row r="46" spans="1:7" ht="22.5" x14ac:dyDescent="0.25">
      <c r="A46" s="14" t="s">
        <v>49</v>
      </c>
      <c r="B46" s="25">
        <v>212445.4</v>
      </c>
      <c r="C46" s="32" t="s">
        <v>60</v>
      </c>
      <c r="D46" s="26" t="s">
        <v>61</v>
      </c>
      <c r="E46" s="62" t="s">
        <v>106</v>
      </c>
      <c r="F46" s="56" t="s">
        <v>147</v>
      </c>
      <c r="G46" s="35" t="s">
        <v>148</v>
      </c>
    </row>
    <row r="47" spans="1:7" x14ac:dyDescent="0.25">
      <c r="A47" s="14" t="s">
        <v>50</v>
      </c>
      <c r="B47" s="25">
        <v>90917.45</v>
      </c>
      <c r="C47" s="32" t="s">
        <v>60</v>
      </c>
      <c r="D47" s="26" t="s">
        <v>61</v>
      </c>
      <c r="E47" s="62" t="s">
        <v>106</v>
      </c>
      <c r="F47" s="56" t="s">
        <v>149</v>
      </c>
      <c r="G47" s="35" t="s">
        <v>150</v>
      </c>
    </row>
    <row r="48" spans="1:7" ht="22.5" x14ac:dyDescent="0.25">
      <c r="A48" s="14" t="s">
        <v>51</v>
      </c>
      <c r="B48" s="25">
        <v>744388.89</v>
      </c>
      <c r="C48" s="32" t="s">
        <v>60</v>
      </c>
      <c r="D48" s="26" t="s">
        <v>61</v>
      </c>
      <c r="E48" s="62" t="s">
        <v>106</v>
      </c>
      <c r="F48" s="56" t="s">
        <v>151</v>
      </c>
      <c r="G48" s="35" t="s">
        <v>152</v>
      </c>
    </row>
    <row r="49" spans="1:7" ht="22.5" x14ac:dyDescent="0.25">
      <c r="A49" s="19" t="s">
        <v>52</v>
      </c>
      <c r="B49" s="63">
        <v>1233680.81</v>
      </c>
      <c r="C49" s="32" t="s">
        <v>60</v>
      </c>
      <c r="D49" s="26" t="s">
        <v>61</v>
      </c>
      <c r="E49" s="62" t="s">
        <v>106</v>
      </c>
      <c r="F49" s="56" t="s">
        <v>153</v>
      </c>
      <c r="G49" s="35" t="s">
        <v>154</v>
      </c>
    </row>
    <row r="50" spans="1:7" x14ac:dyDescent="0.25">
      <c r="A50" s="20" t="s">
        <v>53</v>
      </c>
      <c r="B50" s="21">
        <v>96001.62</v>
      </c>
      <c r="C50" s="64" t="s">
        <v>60</v>
      </c>
      <c r="D50" s="28" t="s">
        <v>61</v>
      </c>
      <c r="E50" s="65" t="s">
        <v>155</v>
      </c>
      <c r="F50" s="66" t="s">
        <v>156</v>
      </c>
      <c r="G50" s="67" t="s">
        <v>121</v>
      </c>
    </row>
    <row r="51" spans="1:7" ht="22.5" x14ac:dyDescent="0.25">
      <c r="A51" s="12" t="s">
        <v>54</v>
      </c>
      <c r="B51" s="25">
        <v>1268903.33</v>
      </c>
      <c r="C51" s="26" t="s">
        <v>60</v>
      </c>
      <c r="D51" s="22" t="s">
        <v>61</v>
      </c>
      <c r="E51" s="47" t="s">
        <v>157</v>
      </c>
      <c r="F51" s="50" t="s">
        <v>158</v>
      </c>
      <c r="G51" s="68" t="s">
        <v>159</v>
      </c>
    </row>
    <row r="52" spans="1:7" x14ac:dyDescent="0.25">
      <c r="A52" s="12" t="s">
        <v>55</v>
      </c>
      <c r="B52" s="25">
        <v>1778380.65</v>
      </c>
      <c r="C52" s="26" t="s">
        <v>60</v>
      </c>
      <c r="D52" s="22" t="s">
        <v>61</v>
      </c>
      <c r="E52" s="47" t="s">
        <v>160</v>
      </c>
      <c r="F52" s="50" t="s">
        <v>161</v>
      </c>
      <c r="G52" s="69" t="s">
        <v>162</v>
      </c>
    </row>
    <row r="53" spans="1:7" ht="45" x14ac:dyDescent="0.25">
      <c r="A53" s="12" t="s">
        <v>56</v>
      </c>
      <c r="B53" s="25">
        <v>1620848.65</v>
      </c>
      <c r="C53" s="26" t="s">
        <v>60</v>
      </c>
      <c r="D53" s="22" t="s">
        <v>61</v>
      </c>
      <c r="E53" s="47" t="s">
        <v>163</v>
      </c>
      <c r="F53" s="50" t="s">
        <v>164</v>
      </c>
      <c r="G53" s="69" t="s">
        <v>165</v>
      </c>
    </row>
    <row r="54" spans="1:7" ht="22.5" x14ac:dyDescent="0.25">
      <c r="A54" s="12" t="s">
        <v>57</v>
      </c>
      <c r="B54" s="25">
        <v>3178116.22</v>
      </c>
      <c r="C54" s="26" t="s">
        <v>60</v>
      </c>
      <c r="D54" s="22" t="s">
        <v>61</v>
      </c>
      <c r="E54" s="47" t="s">
        <v>166</v>
      </c>
      <c r="F54" s="50" t="s">
        <v>167</v>
      </c>
      <c r="G54" s="68" t="s">
        <v>168</v>
      </c>
    </row>
    <row r="55" spans="1:7" ht="22.5" x14ac:dyDescent="0.25">
      <c r="A55" s="12" t="s">
        <v>58</v>
      </c>
      <c r="B55" s="25">
        <v>1150000</v>
      </c>
      <c r="C55" s="26" t="s">
        <v>60</v>
      </c>
      <c r="D55" s="22" t="s">
        <v>61</v>
      </c>
      <c r="E55" s="47" t="s">
        <v>61</v>
      </c>
      <c r="F55" s="50" t="s">
        <v>169</v>
      </c>
      <c r="G55" s="69" t="s">
        <v>170</v>
      </c>
    </row>
    <row r="56" spans="1:7" ht="23.25" x14ac:dyDescent="0.25">
      <c r="A56" s="12" t="s">
        <v>59</v>
      </c>
      <c r="B56" s="25">
        <v>1079289.77</v>
      </c>
      <c r="C56" s="26" t="s">
        <v>60</v>
      </c>
      <c r="D56" s="22" t="s">
        <v>61</v>
      </c>
      <c r="E56" s="47" t="s">
        <v>61</v>
      </c>
      <c r="F56" s="50"/>
      <c r="G56" s="70" t="s">
        <v>171</v>
      </c>
    </row>
    <row r="57" spans="1:7" x14ac:dyDescent="0.25">
      <c r="A57" s="71" t="s">
        <v>172</v>
      </c>
      <c r="B57" s="72">
        <f>SUM(B8:B56)</f>
        <v>56230640.780000001</v>
      </c>
    </row>
    <row r="58" spans="1:7" x14ac:dyDescent="0.25">
      <c r="B58" s="73">
        <f>+F4</f>
        <v>53964488.5</v>
      </c>
    </row>
    <row r="59" spans="1:7" x14ac:dyDescent="0.25">
      <c r="A59" s="71" t="s">
        <v>173</v>
      </c>
      <c r="B59" s="74">
        <f>+B57-B58</f>
        <v>2266152.2800000012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2015-09-03T16:11:23Z</dcterms:created>
  <dcterms:modified xsi:type="dcterms:W3CDTF">2016-10-27T16:45:13Z</dcterms:modified>
</cp:coreProperties>
</file>