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8" i="1"/>
  <c r="A39" i="1"/>
  <c r="A36" i="1"/>
  <c r="A37" i="1"/>
  <c r="A38" i="1"/>
  <c r="A32" i="1"/>
  <c r="A33" i="1"/>
  <c r="A34" i="1"/>
  <c r="A3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</calcChain>
</file>

<file path=xl/sharedStrings.xml><?xml version="1.0" encoding="utf-8"?>
<sst xmlns="http://schemas.openxmlformats.org/spreadsheetml/2006/main" count="685" uniqueCount="80">
  <si>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</si>
  <si>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</si>
  <si>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</si>
  <si>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</si>
  <si>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</si>
  <si>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</si>
  <si>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</si>
  <si>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</si>
  <si>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</si>
  <si>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IDENTIFICACIÓN GEOGRAFICA</t>
  </si>
  <si>
    <t>IDENTIFICACIÓN DEL PROYECTO</t>
  </si>
  <si>
    <t>METAS FISICAS DEL PROYECTO (ACCIONES PROGRAMADAS Y BENEFICIARIOS PROGRAMADOS)</t>
  </si>
  <si>
    <t>METAS FINANCIERAS DEL PROYECTO (INVERSIÓN PROGRAMADA POR FUENTE DE FINANCIAMIENTO)</t>
  </si>
  <si>
    <t>Consecutivo del SIIPSO</t>
  </si>
  <si>
    <t>Clave Entidad</t>
  </si>
  <si>
    <t>Clave Municipio</t>
  </si>
  <si>
    <t>Clave Localidad</t>
  </si>
  <si>
    <t>ZAP</t>
  </si>
  <si>
    <t>Clave ZAP</t>
  </si>
  <si>
    <t>Localidad 2 Grados rezago social      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</si>
  <si>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</si>
  <si>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</si>
  <si>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</si>
  <si>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</si>
  <si>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</si>
  <si>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</si>
  <si>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</si>
  <si>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</si>
  <si>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</si>
  <si>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</si>
  <si>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</si>
  <si>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</si>
  <si>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</si>
  <si>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Costo Unitario de la acción</t>
  </si>
  <si>
    <t>Costo Total del Proyecto</t>
  </si>
  <si>
    <t>Recursos del Fondo (FAIS-Ramo 33)</t>
  </si>
  <si>
    <t>Recursos de otra Fuente Federal</t>
  </si>
  <si>
    <t>Recursos de otra Fuente Estatal</t>
  </si>
  <si>
    <t>Recursos de otra Fuente Municipal</t>
  </si>
  <si>
    <t>Otras fuentes de financiamiento</t>
  </si>
  <si>
    <t>05</t>
  </si>
  <si>
    <t>COAHUILA</t>
  </si>
  <si>
    <t>5037</t>
  </si>
  <si>
    <t>VILLA UNION</t>
  </si>
  <si>
    <t>LAS BLANCAS</t>
  </si>
  <si>
    <t>NO</t>
  </si>
  <si>
    <t>ALTA</t>
  </si>
  <si>
    <t>FISM</t>
  </si>
  <si>
    <t>VIVIENDA</t>
  </si>
  <si>
    <t>CUARTO DORMITORIO</t>
  </si>
  <si>
    <t>CONSTRUCCION</t>
  </si>
  <si>
    <t>DIRECTA</t>
  </si>
  <si>
    <t>VIVIENDA DIGNA</t>
  </si>
  <si>
    <t>CONSTRUCCION DE CUARTO DORMITORIO</t>
  </si>
  <si>
    <t>MAYO -DIC  2015</t>
  </si>
  <si>
    <t>CUARTO PARA COCINA</t>
  </si>
  <si>
    <t>CONSTRUCCION DE CUARTO PARA COCINA</t>
  </si>
  <si>
    <t xml:space="preserve">05 </t>
  </si>
  <si>
    <t>EL PORVENIR</t>
  </si>
  <si>
    <t>SI</t>
  </si>
  <si>
    <t>MUY BAJO</t>
  </si>
  <si>
    <t>TECHO FIRME(NO MATERIAL DE SECHO,NI LAMINA DE CARTON)</t>
  </si>
  <si>
    <t>TECHO FIRME EN VIVIENDAS</t>
  </si>
  <si>
    <t>LOS CHARCOS</t>
  </si>
  <si>
    <t>PISO FIRME</t>
  </si>
  <si>
    <t>PISO FIRME EN VIVIENDAS</t>
  </si>
  <si>
    <t>SANTA ANA</t>
  </si>
  <si>
    <t>CUARTO PARA BAÑO</t>
  </si>
  <si>
    <t>CONSTRUCCION DE CUARTO PARA BAÑO</t>
  </si>
  <si>
    <t>EL ARROYO</t>
  </si>
  <si>
    <t>BAJO</t>
  </si>
  <si>
    <t>LA AZUFROSA</t>
  </si>
  <si>
    <t>LA LUZ</t>
  </si>
  <si>
    <t>50370025</t>
  </si>
  <si>
    <t>50370001</t>
  </si>
  <si>
    <t>ALTO</t>
  </si>
  <si>
    <t>Coahuila</t>
  </si>
  <si>
    <t>Villa Unión</t>
  </si>
  <si>
    <t>MUNICIPIO DE VILLA UNION, COAHUILA</t>
  </si>
  <si>
    <t>Monto que reciban del FAIS: $1,274,169.20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</si>
</sst>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C51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3" borderId="9" xfId="5" applyNumberFormat="1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 vertical="center" wrapText="1"/>
    </xf>
    <xf numFmtId="164" fontId="7" fillId="5" borderId="9" xfId="5" applyNumberFormat="1" applyFont="1" applyFill="1" applyBorder="1" applyAlignment="1">
      <alignment horizontal="center" vertical="center" wrapText="1"/>
    </xf>
    <xf numFmtId="164" fontId="9" fillId="6" borderId="9" xfId="5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43" fontId="7" fillId="5" borderId="9" xfId="5" applyFont="1" applyFill="1" applyBorder="1" applyAlignment="1">
      <alignment horizontal="center" vertical="center" wrapText="1"/>
    </xf>
    <xf numFmtId="43" fontId="7" fillId="6" borderId="9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5" applyNumberFormat="1" applyFont="1" applyFill="1" applyBorder="1" applyAlignment="1">
      <alignment horizontal="center" vertical="center" wrapText="1"/>
    </xf>
    <xf numFmtId="8" fontId="10" fillId="0" borderId="9" xfId="6" applyNumberFormat="1" applyFont="1" applyFill="1" applyBorder="1" applyAlignment="1">
      <alignment horizontal="center" vertical="center" wrapText="1"/>
    </xf>
    <xf numFmtId="8" fontId="12" fillId="0" borderId="9" xfId="6" applyNumberFormat="1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4" fillId="0" borderId="9" xfId="5" applyNumberFormat="1" applyFont="1" applyFill="1" applyBorder="1" applyAlignment="1">
      <alignment vertical="center"/>
    </xf>
    <xf numFmtId="8" fontId="14" fillId="0" borderId="9" xfId="5" applyNumberFormat="1" applyFont="1" applyFill="1" applyBorder="1" applyAlignment="1">
      <alignment horizontal="center" vertical="center"/>
    </xf>
    <xf numFmtId="8" fontId="15" fillId="0" borderId="9" xfId="5" applyNumberFormat="1" applyFont="1" applyFill="1" applyBorder="1" applyAlignment="1">
      <alignment horizontal="center" vertical="center"/>
    </xf>
    <xf numFmtId="1" fontId="11" fillId="0" borderId="9" xfId="5" applyNumberFormat="1" applyFont="1" applyFill="1" applyBorder="1" applyAlignment="1">
      <alignment horizontal="center" vertical="center" wrapText="1"/>
    </xf>
    <xf numFmtId="8" fontId="10" fillId="0" borderId="9" xfId="5" applyNumberFormat="1" applyFont="1" applyFill="1" applyBorder="1" applyAlignment="1">
      <alignment horizontal="center" vertical="center" wrapText="1"/>
    </xf>
    <xf numFmtId="8" fontId="12" fillId="0" borderId="9" xfId="5" applyNumberFormat="1" applyFont="1" applyFill="1" applyBorder="1" applyAlignment="1">
      <alignment horizontal="center" vertical="center" wrapText="1"/>
    </xf>
    <xf numFmtId="8" fontId="15" fillId="0" borderId="9" xfId="5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justify" wrapText="1"/>
    </xf>
    <xf numFmtId="44" fontId="10" fillId="0" borderId="9" xfId="6" applyFont="1" applyFill="1" applyBorder="1" applyAlignment="1">
      <alignment horizontal="center" vertical="center" wrapText="1"/>
    </xf>
    <xf numFmtId="8" fontId="0" fillId="0" borderId="9" xfId="0" applyNumberFormat="1" applyBorder="1"/>
    <xf numFmtId="0" fontId="2" fillId="7" borderId="9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3" fontId="8" fillId="5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9"/>
  <sheetViews>
    <sheetView tabSelected="1" zoomScale="90" zoomScaleNormal="90" workbookViewId="0">
      <selection activeCell="F10" sqref="F10"/>
    </sheetView>
  </sheetViews>
  <sheetFormatPr baseColWidth="10" defaultRowHeight="14.4" x14ac:dyDescent="0.3"/>
  <cols>
    <col min="1" max="1" width="41.6640625" customWidth="1"/>
    <col min="2" max="5" width="14.88671875" customWidth="1"/>
    <col min="6" max="6" width="75.44140625" bestFit="1" customWidth="1"/>
    <col min="7" max="7" width="14.88671875" customWidth="1"/>
  </cols>
  <sheetData>
    <row r="1" spans="1:7" ht="25.8" x14ac:dyDescent="0.3">
      <c r="A1" s="43" t="s">
        <v>78</v>
      </c>
      <c r="B1" s="44"/>
      <c r="C1" s="44"/>
      <c r="D1" s="44"/>
      <c r="E1" s="44"/>
      <c r="F1" s="44"/>
      <c r="G1" s="45"/>
    </row>
    <row r="2" spans="1:7" ht="18" x14ac:dyDescent="0.3">
      <c r="A2" s="46" t="s">
        <v>0</v>
      </c>
      <c r="B2" s="47"/>
      <c r="C2" s="47"/>
      <c r="D2" s="47"/>
      <c r="E2" s="47"/>
      <c r="F2" s="47"/>
      <c r="G2" s="48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79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49" t="s">
        <v>1</v>
      </c>
      <c r="B6" s="50" t="s">
        <v>2</v>
      </c>
      <c r="C6" s="52" t="s">
        <v>3</v>
      </c>
      <c r="D6" s="52"/>
      <c r="E6" s="52"/>
      <c r="F6" s="52" t="s">
        <v>4</v>
      </c>
      <c r="G6" s="52" t="s">
        <v>5</v>
      </c>
    </row>
    <row r="7" spans="1:7" x14ac:dyDescent="0.3">
      <c r="A7" s="49"/>
      <c r="B7" s="51"/>
      <c r="C7" s="42" t="s">
        <v>6</v>
      </c>
      <c r="D7" s="42" t="s">
        <v>7</v>
      </c>
      <c r="E7" s="42" t="s">
        <v>8</v>
      </c>
      <c r="F7" s="52"/>
      <c r="G7" s="52"/>
    </row>
    <row r="8" spans="1:7" x14ac:dyDescent="0.3">
      <c r="A8" s="10" t="str">
        <f>Hoja1!R3</f>
        <v>CONSTRUCCION DE CUARTO DORMITORIO</v>
      </c>
      <c r="B8" s="41">
        <f>Hoja1!Y3</f>
        <v>45000</v>
      </c>
      <c r="C8" s="10" t="s">
        <v>76</v>
      </c>
      <c r="D8" s="10" t="s">
        <v>77</v>
      </c>
      <c r="E8" s="10" t="str">
        <f>Hoja1!G3</f>
        <v>LAS BLANCAS</v>
      </c>
      <c r="F8" s="10" t="str">
        <f>CONCATENATE("CONTRUCCION DE ",Hoja1!S3," ",Hoja1!N3)</f>
        <v>CONTRUCCION DE 2 CUARTO DORMITORIO</v>
      </c>
      <c r="G8" s="10">
        <f>Hoja1!V3+Hoja1!W3</f>
        <v>5</v>
      </c>
    </row>
    <row r="9" spans="1:7" x14ac:dyDescent="0.3">
      <c r="A9" s="10" t="str">
        <f>Hoja1!R4</f>
        <v>CONSTRUCCION DE CUARTO PARA COCINA</v>
      </c>
      <c r="B9" s="41">
        <f>Hoja1!Y4</f>
        <v>35000</v>
      </c>
      <c r="C9" s="10" t="s">
        <v>76</v>
      </c>
      <c r="D9" s="10" t="s">
        <v>77</v>
      </c>
      <c r="E9" s="10" t="str">
        <f>Hoja1!G4</f>
        <v>LAS BLANCAS</v>
      </c>
      <c r="F9" s="10" t="str">
        <f>CONCATENATE("CONTRUCCION DE ",Hoja1!S4," ",Hoja1!N4)</f>
        <v>CONTRUCCION DE 2 CUARTO PARA COCINA</v>
      </c>
      <c r="G9" s="10">
        <f>Hoja1!V4+Hoja1!W4</f>
        <v>4</v>
      </c>
    </row>
    <row r="10" spans="1:7" x14ac:dyDescent="0.3">
      <c r="A10" s="10" t="str">
        <f>Hoja1!R5</f>
        <v>CONSTRUCCION DE CUARTO DORMITORIO</v>
      </c>
      <c r="B10" s="41">
        <f>Hoja1!Y5</f>
        <v>22500</v>
      </c>
      <c r="C10" s="10" t="s">
        <v>76</v>
      </c>
      <c r="D10" s="10" t="s">
        <v>77</v>
      </c>
      <c r="E10" s="10" t="str">
        <f>Hoja1!G5</f>
        <v>EL PORVENIR</v>
      </c>
      <c r="F10" s="10" t="str">
        <f>CONCATENATE("CONTRUCCION DE ",Hoja1!S5," ",Hoja1!N5)</f>
        <v>CONTRUCCION DE 1 CUARTO DORMITORIO</v>
      </c>
      <c r="G10" s="10">
        <f>Hoja1!V5+Hoja1!W5</f>
        <v>8</v>
      </c>
    </row>
    <row r="11" spans="1:7" x14ac:dyDescent="0.3">
      <c r="A11" s="10" t="str">
        <f>Hoja1!R6</f>
        <v>TECHO FIRME EN VIVIENDAS</v>
      </c>
      <c r="B11" s="41">
        <f>Hoja1!Y6</f>
        <v>12000</v>
      </c>
      <c r="C11" s="10" t="s">
        <v>76</v>
      </c>
      <c r="D11" s="10" t="s">
        <v>77</v>
      </c>
      <c r="E11" s="10" t="str">
        <f>Hoja1!G6</f>
        <v>EL PORVENIR</v>
      </c>
      <c r="F11" s="10" t="str">
        <f>CONCATENATE("CONTRUCCION DE ",Hoja1!S6," ",Hoja1!N6)</f>
        <v>CONTRUCCION DE 2 TECHO FIRME(NO MATERIAL DE SECHO,NI LAMINA DE CARTON)</v>
      </c>
      <c r="G11" s="10">
        <f>Hoja1!V6+Hoja1!W6</f>
        <v>6</v>
      </c>
    </row>
    <row r="12" spans="1:7" x14ac:dyDescent="0.3">
      <c r="A12" s="10" t="str">
        <f>Hoja1!R7</f>
        <v>CONSTRUCCION DE CUARTO DORMITORIO</v>
      </c>
      <c r="B12" s="41">
        <f>Hoja1!Y7</f>
        <v>22500</v>
      </c>
      <c r="C12" s="10" t="s">
        <v>76</v>
      </c>
      <c r="D12" s="10" t="s">
        <v>77</v>
      </c>
      <c r="E12" s="10" t="str">
        <f>Hoja1!G7</f>
        <v>LOS CHARCOS</v>
      </c>
      <c r="F12" s="10" t="str">
        <f>CONCATENATE("CONTRUCCION DE ",Hoja1!S7," ",Hoja1!N7)</f>
        <v>CONTRUCCION DE 1 CUARTO DORMITORIO</v>
      </c>
      <c r="G12" s="10">
        <f>Hoja1!V7+Hoja1!W7</f>
        <v>5</v>
      </c>
    </row>
    <row r="13" spans="1:7" x14ac:dyDescent="0.3">
      <c r="A13" s="10" t="str">
        <f>Hoja1!R8</f>
        <v>PISO FIRME EN VIVIENDAS</v>
      </c>
      <c r="B13" s="41">
        <f>Hoja1!Y8</f>
        <v>10000</v>
      </c>
      <c r="C13" s="10" t="s">
        <v>76</v>
      </c>
      <c r="D13" s="10" t="s">
        <v>77</v>
      </c>
      <c r="E13" s="10" t="str">
        <f>Hoja1!G8</f>
        <v>LOS CHARCOS</v>
      </c>
      <c r="F13" s="10" t="str">
        <f>CONCATENATE("CONTRUCCION DE ",Hoja1!S8," ",Hoja1!N8)</f>
        <v>CONTRUCCION DE 2 PISO FIRME</v>
      </c>
      <c r="G13" s="10">
        <f>Hoja1!V8+Hoja1!W8</f>
        <v>10</v>
      </c>
    </row>
    <row r="14" spans="1:7" x14ac:dyDescent="0.3">
      <c r="A14" s="10" t="str">
        <f>Hoja1!R9</f>
        <v>CONSTRUCCION DE CUARTO PARA BAÑO</v>
      </c>
      <c r="B14" s="41">
        <f>Hoja1!Y9</f>
        <v>17500</v>
      </c>
      <c r="C14" s="10" t="s">
        <v>76</v>
      </c>
      <c r="D14" s="10" t="s">
        <v>77</v>
      </c>
      <c r="E14" s="10" t="str">
        <f>Hoja1!G9</f>
        <v>SANTA ANA</v>
      </c>
      <c r="F14" s="10" t="str">
        <f>CONCATENATE("CONTRUCCION DE ",Hoja1!S9," ",Hoja1!N9)</f>
        <v>CONTRUCCION DE 1 CUARTO PARA BAÑO</v>
      </c>
      <c r="G14" s="10">
        <f>Hoja1!V9+Hoja1!W9</f>
        <v>3</v>
      </c>
    </row>
    <row r="15" spans="1:7" x14ac:dyDescent="0.3">
      <c r="A15" s="10" t="str">
        <f>Hoja1!R10</f>
        <v>CONSTRUCCION DE CUARTO PARA COCINA</v>
      </c>
      <c r="B15" s="41">
        <f>Hoja1!Y10</f>
        <v>17500</v>
      </c>
      <c r="C15" s="10" t="s">
        <v>76</v>
      </c>
      <c r="D15" s="10" t="s">
        <v>77</v>
      </c>
      <c r="E15" s="10" t="str">
        <f>Hoja1!G10</f>
        <v>SANTA ANA</v>
      </c>
      <c r="F15" s="10" t="str">
        <f>CONCATENATE("CONTRUCCION DE ",Hoja1!S10," ",Hoja1!N10)</f>
        <v>CONTRUCCION DE 1 CUARTO PARA COCINA</v>
      </c>
      <c r="G15" s="10">
        <f>Hoja1!V10+Hoja1!W10</f>
        <v>9</v>
      </c>
    </row>
    <row r="16" spans="1:7" x14ac:dyDescent="0.3">
      <c r="A16" s="10" t="str">
        <f>Hoja1!R11</f>
        <v>CONSTRUCCION DE CUARTO PARA BAÑO</v>
      </c>
      <c r="B16" s="41">
        <f>Hoja1!Y11</f>
        <v>17500</v>
      </c>
      <c r="C16" s="10" t="s">
        <v>76</v>
      </c>
      <c r="D16" s="10" t="s">
        <v>77</v>
      </c>
      <c r="E16" s="10" t="str">
        <f>Hoja1!G11</f>
        <v>EL ARROYO</v>
      </c>
      <c r="F16" s="10" t="str">
        <f>CONCATENATE("CONTRUCCION DE ",Hoja1!S11," ",Hoja1!N11)</f>
        <v>CONTRUCCION DE 1 CUARTO PARA BAÑO</v>
      </c>
      <c r="G16" s="10">
        <f>Hoja1!V11+Hoja1!W11</f>
        <v>2</v>
      </c>
    </row>
    <row r="17" spans="1:7" x14ac:dyDescent="0.3">
      <c r="A17" s="10" t="str">
        <f>Hoja1!R12</f>
        <v>TECHO FIRME EN VIVIENDAS</v>
      </c>
      <c r="B17" s="41">
        <f>Hoja1!Y12</f>
        <v>12000</v>
      </c>
      <c r="C17" s="10" t="s">
        <v>76</v>
      </c>
      <c r="D17" s="10" t="s">
        <v>77</v>
      </c>
      <c r="E17" s="10" t="str">
        <f>Hoja1!G12</f>
        <v>EL ARROYO</v>
      </c>
      <c r="F17" s="10" t="str">
        <f>CONCATENATE("CONTRUCCION DE ",Hoja1!S12," ",Hoja1!N12)</f>
        <v>CONTRUCCION DE 2 TECHO FIRME(NO MATERIAL DE SECHO,NI LAMINA DE CARTON)</v>
      </c>
      <c r="G17" s="10">
        <f>Hoja1!V12+Hoja1!W12</f>
        <v>5</v>
      </c>
    </row>
    <row r="18" spans="1:7" x14ac:dyDescent="0.3">
      <c r="A18" s="10" t="str">
        <f>Hoja1!R13</f>
        <v>CONSTRUCCION DE CUARTO DORMITORIO</v>
      </c>
      <c r="B18" s="41">
        <f>Hoja1!Y13</f>
        <v>22500</v>
      </c>
      <c r="C18" s="10" t="s">
        <v>76</v>
      </c>
      <c r="D18" s="10" t="s">
        <v>77</v>
      </c>
      <c r="E18" s="10" t="str">
        <f>Hoja1!G13</f>
        <v>LA AZUFROSA</v>
      </c>
      <c r="F18" s="10" t="str">
        <f>CONCATENATE("CONTRUCCION DE ",Hoja1!S13," ",Hoja1!N13)</f>
        <v>CONTRUCCION DE 1 CUARTO DORMITORIO</v>
      </c>
      <c r="G18" s="10">
        <f>Hoja1!V13+Hoja1!W13</f>
        <v>4</v>
      </c>
    </row>
    <row r="19" spans="1:7" x14ac:dyDescent="0.3">
      <c r="A19" s="10" t="str">
        <f>Hoja1!R14</f>
        <v>CONSTRUCCION DE CUARTO PARA BAÑO</v>
      </c>
      <c r="B19" s="41">
        <f>Hoja1!Y14</f>
        <v>17500</v>
      </c>
      <c r="C19" s="10" t="s">
        <v>76</v>
      </c>
      <c r="D19" s="10" t="s">
        <v>77</v>
      </c>
      <c r="E19" s="10" t="str">
        <f>Hoja1!G14</f>
        <v>LA AZUFROSA</v>
      </c>
      <c r="F19" s="10" t="str">
        <f>CONCATENATE("CONTRUCCION DE ",Hoja1!S14," ",Hoja1!N14)</f>
        <v>CONTRUCCION DE 1 CUARTO PARA BAÑO</v>
      </c>
      <c r="G19" s="10">
        <f>Hoja1!V14+Hoja1!W14</f>
        <v>4</v>
      </c>
    </row>
    <row r="20" spans="1:7" x14ac:dyDescent="0.3">
      <c r="A20" s="10" t="str">
        <f>Hoja1!R15</f>
        <v>TECHO FIRME EN VIVIENDAS</v>
      </c>
      <c r="B20" s="41">
        <f>Hoja1!Y15</f>
        <v>6000</v>
      </c>
      <c r="C20" s="10" t="s">
        <v>76</v>
      </c>
      <c r="D20" s="10" t="s">
        <v>77</v>
      </c>
      <c r="E20" s="10" t="str">
        <f>Hoja1!G15</f>
        <v>LA AZUFROSA</v>
      </c>
      <c r="F20" s="10" t="str">
        <f>CONCATENATE("CONTRUCCION DE ",Hoja1!S15," ",Hoja1!N15)</f>
        <v>CONTRUCCION DE 1 TECHO FIRME(NO MATERIAL DE SECHO,NI LAMINA DE CARTON)</v>
      </c>
      <c r="G20" s="10">
        <f>Hoja1!V15+Hoja1!W15</f>
        <v>2</v>
      </c>
    </row>
    <row r="21" spans="1:7" x14ac:dyDescent="0.3">
      <c r="A21" s="10" t="str">
        <f>Hoja1!R16</f>
        <v>CONSTRUCCION DE CUARTO DORMITORIO</v>
      </c>
      <c r="B21" s="41">
        <f>Hoja1!Y16</f>
        <v>45000</v>
      </c>
      <c r="C21" s="10" t="s">
        <v>76</v>
      </c>
      <c r="D21" s="10" t="s">
        <v>77</v>
      </c>
      <c r="E21" s="10" t="str">
        <f>Hoja1!G16</f>
        <v>LA LUZ</v>
      </c>
      <c r="F21" s="10" t="str">
        <f>CONCATENATE("CONTRUCCION DE ",Hoja1!S16," ",Hoja1!N16)</f>
        <v>CONTRUCCION DE 2 CUARTO DORMITORIO</v>
      </c>
      <c r="G21" s="10">
        <f>Hoja1!V16+Hoja1!W16</f>
        <v>9</v>
      </c>
    </row>
    <row r="22" spans="1:7" x14ac:dyDescent="0.3">
      <c r="A22" s="10" t="str">
        <f>Hoja1!R17</f>
        <v>PISO FIRME EN VIVIENDAS</v>
      </c>
      <c r="B22" s="41">
        <f>Hoja1!Y17</f>
        <v>15000</v>
      </c>
      <c r="C22" s="10" t="s">
        <v>76</v>
      </c>
      <c r="D22" s="10" t="s">
        <v>77</v>
      </c>
      <c r="E22" s="10" t="str">
        <f>Hoja1!G17</f>
        <v>LA LUZ</v>
      </c>
      <c r="F22" s="10" t="str">
        <f>CONCATENATE("CONTRUCCION DE ",Hoja1!S17," ",Hoja1!N17)</f>
        <v>CONTRUCCION DE 3 PISO FIRME</v>
      </c>
      <c r="G22" s="10">
        <f>Hoja1!V17+Hoja1!W17</f>
        <v>10</v>
      </c>
    </row>
    <row r="23" spans="1:7" x14ac:dyDescent="0.3">
      <c r="A23" s="10" t="str">
        <f>Hoja1!R18</f>
        <v>CONSTRUCCION DE CUARTO PARA COCINA</v>
      </c>
      <c r="B23" s="41">
        <f>Hoja1!Y18</f>
        <v>17500</v>
      </c>
      <c r="C23" s="10" t="s">
        <v>76</v>
      </c>
      <c r="D23" s="10" t="s">
        <v>77</v>
      </c>
      <c r="E23" s="10" t="str">
        <f>Hoja1!G18</f>
        <v>LA LUZ</v>
      </c>
      <c r="F23" s="10" t="str">
        <f>CONCATENATE("CONTRUCCION DE ",Hoja1!S18," ",Hoja1!N18)</f>
        <v>CONTRUCCION DE 1 CUARTO PARA COCINA</v>
      </c>
      <c r="G23" s="10">
        <f>Hoja1!V18+Hoja1!W18</f>
        <v>4</v>
      </c>
    </row>
    <row r="24" spans="1:7" x14ac:dyDescent="0.3">
      <c r="A24" s="10" t="str">
        <f>Hoja1!R19</f>
        <v>CONSTRUCCION DE CUARTO PARA BAÑO</v>
      </c>
      <c r="B24" s="41">
        <f>Hoja1!Y19</f>
        <v>35000</v>
      </c>
      <c r="C24" s="10" t="s">
        <v>76</v>
      </c>
      <c r="D24" s="10" t="s">
        <v>77</v>
      </c>
      <c r="E24" s="10" t="str">
        <f>Hoja1!G19</f>
        <v>LA LUZ</v>
      </c>
      <c r="F24" s="10" t="str">
        <f>CONCATENATE("CONTRUCCION DE ",Hoja1!S19," ",Hoja1!N19)</f>
        <v>CONTRUCCION DE 2 CUARTO PARA BAÑO</v>
      </c>
      <c r="G24" s="10">
        <f>Hoja1!V19+Hoja1!W19</f>
        <v>7</v>
      </c>
    </row>
    <row r="25" spans="1:7" x14ac:dyDescent="0.3">
      <c r="A25" s="10" t="str">
        <f>Hoja1!R20</f>
        <v>TECHO FIRME EN VIVIENDAS</v>
      </c>
      <c r="B25" s="41">
        <f>Hoja1!Y20</f>
        <v>12000</v>
      </c>
      <c r="C25" s="10" t="s">
        <v>76</v>
      </c>
      <c r="D25" s="10" t="s">
        <v>77</v>
      </c>
      <c r="E25" s="10" t="str">
        <f>Hoja1!G20</f>
        <v>LA LUZ</v>
      </c>
      <c r="F25" s="10" t="str">
        <f>CONCATENATE("CONTRUCCION DE ",Hoja1!S20," ",Hoja1!N20)</f>
        <v>CONTRUCCION DE 2 TECHO FIRME(NO MATERIAL DE SECHO,NI LAMINA DE CARTON)</v>
      </c>
      <c r="G25" s="10">
        <f>Hoja1!V20+Hoja1!W20</f>
        <v>7</v>
      </c>
    </row>
    <row r="26" spans="1:7" x14ac:dyDescent="0.3">
      <c r="A26" s="10" t="str">
        <f>Hoja1!R21</f>
        <v>CONSTRUCCION DE CUARTO DORMITORIO</v>
      </c>
      <c r="B26" s="41">
        <f>Hoja1!Y21</f>
        <v>22500</v>
      </c>
      <c r="C26" s="10" t="s">
        <v>76</v>
      </c>
      <c r="D26" s="10" t="s">
        <v>77</v>
      </c>
      <c r="E26" s="10" t="str">
        <f>Hoja1!G21</f>
        <v>VILLA UNION</v>
      </c>
      <c r="F26" s="10" t="str">
        <f>CONCATENATE("CONTRUCCION DE ",Hoja1!S21," ",Hoja1!N21)</f>
        <v>CONTRUCCION DE 1 CUARTO DORMITORIO</v>
      </c>
      <c r="G26" s="10">
        <f>Hoja1!V21+Hoja1!W21</f>
        <v>4</v>
      </c>
    </row>
    <row r="27" spans="1:7" x14ac:dyDescent="0.3">
      <c r="A27" s="10" t="str">
        <f>Hoja1!R22</f>
        <v>CONSTRUCCION DE CUARTO PARA BAÑO</v>
      </c>
      <c r="B27" s="41">
        <f>Hoja1!Y22</f>
        <v>52500</v>
      </c>
      <c r="C27" s="10" t="s">
        <v>76</v>
      </c>
      <c r="D27" s="10" t="s">
        <v>77</v>
      </c>
      <c r="E27" s="10" t="str">
        <f>Hoja1!G22</f>
        <v>VILLA UNION</v>
      </c>
      <c r="F27" s="10" t="str">
        <f>CONCATENATE("CONTRUCCION DE ",Hoja1!S22," ",Hoja1!N22)</f>
        <v>CONTRUCCION DE 3 CUARTO PARA BAÑO</v>
      </c>
      <c r="G27" s="10">
        <f>Hoja1!V22+Hoja1!W22</f>
        <v>9</v>
      </c>
    </row>
    <row r="28" spans="1:7" x14ac:dyDescent="0.3">
      <c r="A28" s="10" t="str">
        <f>Hoja1!R23</f>
        <v>CONSTRUCCION DE CUARTO PARA COCINA</v>
      </c>
      <c r="B28" s="41">
        <f>Hoja1!Y23</f>
        <v>17500</v>
      </c>
      <c r="C28" s="10" t="s">
        <v>76</v>
      </c>
      <c r="D28" s="10" t="s">
        <v>77</v>
      </c>
      <c r="E28" s="10" t="str">
        <f>Hoja1!G23</f>
        <v>VILLA UNION</v>
      </c>
      <c r="F28" s="10" t="str">
        <f>CONCATENATE("CONTRUCCION DE ",Hoja1!S23," ",Hoja1!N23)</f>
        <v>CONTRUCCION DE 1 CUARTO PARA COCINA</v>
      </c>
      <c r="G28" s="10">
        <f>Hoja1!V23+Hoja1!W23</f>
        <v>4</v>
      </c>
    </row>
    <row r="29" spans="1:7" x14ac:dyDescent="0.3">
      <c r="A29" s="10" t="str">
        <f>Hoja1!R24</f>
        <v>TECHO FIRME EN VIVIENDAS</v>
      </c>
      <c r="B29" s="41">
        <f>Hoja1!Y24</f>
        <v>30000</v>
      </c>
      <c r="C29" s="10" t="s">
        <v>76</v>
      </c>
      <c r="D29" s="10" t="s">
        <v>77</v>
      </c>
      <c r="E29" s="10" t="str">
        <f>Hoja1!G24</f>
        <v>VILLA UNION</v>
      </c>
      <c r="F29" s="10" t="str">
        <f>CONCATENATE("CONTRUCCION DE ",Hoja1!S24," ",Hoja1!N24)</f>
        <v>CONTRUCCION DE 5 TECHO FIRME(NO MATERIAL DE SECHO,NI LAMINA DE CARTON)</v>
      </c>
      <c r="G29" s="10">
        <f>Hoja1!V24+Hoja1!W24</f>
        <v>13</v>
      </c>
    </row>
    <row r="30" spans="1:7" x14ac:dyDescent="0.3">
      <c r="A30" s="10" t="str">
        <f>Hoja1!R25</f>
        <v>PISO FIRME EN VIVIENDAS</v>
      </c>
      <c r="B30" s="41">
        <f>Hoja1!Y25</f>
        <v>25000</v>
      </c>
      <c r="C30" s="10" t="s">
        <v>76</v>
      </c>
      <c r="D30" s="10" t="s">
        <v>77</v>
      </c>
      <c r="E30" s="10" t="str">
        <f>Hoja1!G25</f>
        <v>VILLA UNION</v>
      </c>
      <c r="F30" s="10" t="str">
        <f>CONCATENATE("CONTRUCCION DE ",Hoja1!S25," ",Hoja1!N25)</f>
        <v>CONTRUCCION DE 5 PISO FIRME</v>
      </c>
      <c r="G30" s="10">
        <f>Hoja1!V25+Hoja1!W25</f>
        <v>12</v>
      </c>
    </row>
    <row r="31" spans="1:7" x14ac:dyDescent="0.3">
      <c r="A31" s="10" t="str">
        <f>Hoja1!R26</f>
        <v>PISO FIRME EN VIVIENDAS</v>
      </c>
      <c r="B31" s="41">
        <f>Hoja1!Y26</f>
        <v>10000</v>
      </c>
      <c r="C31" s="10" t="s">
        <v>76</v>
      </c>
      <c r="D31" s="10" t="s">
        <v>77</v>
      </c>
      <c r="E31" s="10" t="str">
        <f>Hoja1!G26</f>
        <v>VILLA UNION</v>
      </c>
      <c r="F31" s="10" t="str">
        <f>CONCATENATE("CONTRUCCION DE ",Hoja1!S26," ",Hoja1!N26)</f>
        <v>CONTRUCCION DE 2 PISO FIRME</v>
      </c>
      <c r="G31" s="10">
        <f>Hoja1!V26+Hoja1!W26</f>
        <v>8</v>
      </c>
    </row>
    <row r="32" spans="1:7" x14ac:dyDescent="0.3">
      <c r="A32" s="10" t="str">
        <f>Hoja1!R27</f>
        <v>TECHO FIRME EN VIVIENDAS</v>
      </c>
      <c r="B32" s="41">
        <f>Hoja1!Y27</f>
        <v>42000</v>
      </c>
      <c r="C32" s="10" t="s">
        <v>76</v>
      </c>
      <c r="D32" s="10" t="s">
        <v>77</v>
      </c>
      <c r="E32" s="10" t="str">
        <f>Hoja1!G27</f>
        <v>VILLA UNION</v>
      </c>
      <c r="F32" s="10" t="str">
        <f>CONCATENATE("CONTRUCCION DE ",Hoja1!S27," ",Hoja1!N27)</f>
        <v>CONTRUCCION DE 7 TECHO FIRME(NO MATERIAL DE SECHO,NI LAMINA DE CARTON)</v>
      </c>
      <c r="G32" s="10">
        <f>Hoja1!V27+Hoja1!W27</f>
        <v>16</v>
      </c>
    </row>
    <row r="33" spans="1:7" x14ac:dyDescent="0.3">
      <c r="A33" s="10" t="str">
        <f>Hoja1!R28</f>
        <v>CONSTRUCCION DE CUARTO DORMITORIO</v>
      </c>
      <c r="B33" s="41">
        <f>Hoja1!Y28</f>
        <v>90000</v>
      </c>
      <c r="C33" s="10" t="s">
        <v>76</v>
      </c>
      <c r="D33" s="10" t="s">
        <v>77</v>
      </c>
      <c r="E33" s="10" t="str">
        <f>Hoja1!G28</f>
        <v>VILLA UNION</v>
      </c>
      <c r="F33" s="10" t="str">
        <f>CONCATENATE("CONTRUCCION DE ",Hoja1!S28," ",Hoja1!N28)</f>
        <v>CONTRUCCION DE 4 CUARTO DORMITORIO</v>
      </c>
      <c r="G33" s="10">
        <f>Hoja1!V28+Hoja1!W28</f>
        <v>14</v>
      </c>
    </row>
    <row r="34" spans="1:7" x14ac:dyDescent="0.3">
      <c r="A34" s="10" t="str">
        <f>Hoja1!R29</f>
        <v>CONSTRUCCION DE CUARTO PARA BAÑO</v>
      </c>
      <c r="B34" s="41">
        <f>Hoja1!Y29</f>
        <v>52500</v>
      </c>
      <c r="C34" s="10" t="s">
        <v>76</v>
      </c>
      <c r="D34" s="10" t="s">
        <v>77</v>
      </c>
      <c r="E34" s="10" t="str">
        <f>Hoja1!G29</f>
        <v>VILLA UNION</v>
      </c>
      <c r="F34" s="10" t="str">
        <f>CONCATENATE("CONTRUCCION DE ",Hoja1!S29," ",Hoja1!N29)</f>
        <v>CONTRUCCION DE 3 CUARTO PARA BAÑO</v>
      </c>
      <c r="G34" s="10">
        <f>Hoja1!V29+Hoja1!W29</f>
        <v>14</v>
      </c>
    </row>
    <row r="35" spans="1:7" x14ac:dyDescent="0.3">
      <c r="A35" s="10" t="str">
        <f>Hoja1!R30</f>
        <v>CONSTRUCCION DE CUARTO PARA COCINA</v>
      </c>
      <c r="B35" s="41">
        <f>Hoja1!Y30</f>
        <v>35000</v>
      </c>
      <c r="C35" s="10" t="s">
        <v>76</v>
      </c>
      <c r="D35" s="10" t="s">
        <v>77</v>
      </c>
      <c r="E35" s="10" t="str">
        <f>Hoja1!G30</f>
        <v>VILLA UNION</v>
      </c>
      <c r="F35" s="10" t="str">
        <f>CONCATENATE("CONTRUCCION DE ",Hoja1!S30," ",Hoja1!N30)</f>
        <v>CONTRUCCION DE 2 CUARTO PARA COCINA</v>
      </c>
      <c r="G35" s="10">
        <f>Hoja1!V30+Hoja1!W30</f>
        <v>8</v>
      </c>
    </row>
    <row r="36" spans="1:7" x14ac:dyDescent="0.3">
      <c r="A36" s="10" t="str">
        <f>Hoja1!R31</f>
        <v>CONSTRUCCION DE CUARTO PARA BAÑO</v>
      </c>
      <c r="B36" s="41">
        <f>Hoja1!Y31</f>
        <v>35000</v>
      </c>
      <c r="C36" s="10" t="s">
        <v>76</v>
      </c>
      <c r="D36" s="10" t="s">
        <v>77</v>
      </c>
      <c r="E36" s="10" t="str">
        <f>Hoja1!G31</f>
        <v>VILLA UNION</v>
      </c>
      <c r="F36" s="10" t="str">
        <f>CONCATENATE("CONTRUCCION DE ",Hoja1!S31," ",Hoja1!N31)</f>
        <v>CONTRUCCION DE 2 CUARTO PARA BAÑO</v>
      </c>
      <c r="G36" s="10">
        <f>Hoja1!V31+Hoja1!W31</f>
        <v>10</v>
      </c>
    </row>
    <row r="37" spans="1:7" x14ac:dyDescent="0.3">
      <c r="A37" s="10" t="str">
        <f>Hoja1!R32</f>
        <v>CONSTRUCCION DE CUARTO DORMITORIO</v>
      </c>
      <c r="B37" s="41">
        <f>Hoja1!Y32</f>
        <v>225000</v>
      </c>
      <c r="C37" s="10" t="s">
        <v>76</v>
      </c>
      <c r="D37" s="10" t="s">
        <v>77</v>
      </c>
      <c r="E37" s="10" t="str">
        <f>Hoja1!G32</f>
        <v>VILLA UNION</v>
      </c>
      <c r="F37" s="10" t="str">
        <f>CONCATENATE("CONTRUCCION DE ",Hoja1!S32," ",Hoja1!N32)</f>
        <v>CONTRUCCION DE 10 CUARTO DORMITORIO</v>
      </c>
      <c r="G37" s="10">
        <f>Hoja1!V32+Hoja1!W32</f>
        <v>28</v>
      </c>
    </row>
    <row r="38" spans="1:7" x14ac:dyDescent="0.3">
      <c r="A38" s="10" t="str">
        <f>Hoja1!R33</f>
        <v>PISO FIRME EN VIVIENDAS</v>
      </c>
      <c r="B38" s="41">
        <f>Hoja1!Y33</f>
        <v>20000</v>
      </c>
      <c r="C38" s="10" t="s">
        <v>76</v>
      </c>
      <c r="D38" s="10" t="s">
        <v>77</v>
      </c>
      <c r="E38" s="10" t="str">
        <f>Hoja1!G33</f>
        <v>VILLA UNION</v>
      </c>
      <c r="F38" s="10" t="str">
        <f>CONCATENATE("CONTRUCCION DE ",Hoja1!S33," ",Hoja1!N33)</f>
        <v>CONTRUCCION DE 4 PISO FIRME</v>
      </c>
      <c r="G38" s="10">
        <f>Hoja1!V33+Hoja1!W33</f>
        <v>14</v>
      </c>
    </row>
    <row r="39" spans="1:7" x14ac:dyDescent="0.3">
      <c r="A39" s="10" t="str">
        <f>Hoja1!R34</f>
        <v>TECHO FIRME EN VIVIENDAS</v>
      </c>
      <c r="B39" s="41">
        <f>Hoja1!Y34</f>
        <v>12000</v>
      </c>
      <c r="C39" s="10" t="s">
        <v>76</v>
      </c>
      <c r="D39" s="10" t="s">
        <v>77</v>
      </c>
      <c r="E39" s="10" t="str">
        <f>Hoja1!G34</f>
        <v>VILLA UNION</v>
      </c>
      <c r="F39" s="10" t="str">
        <f>CONCATENATE("CONTRUCCION DE ",Hoja1!S34," ",Hoja1!N34)</f>
        <v>CONTRUCCION DE 2 TECHO FIRME(NO MATERIAL DE SECHO,NI LAMINA DE CARTON)</v>
      </c>
      <c r="G39" s="10">
        <f>Hoja1!V34+Hoja1!W34</f>
        <v>10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H1" workbookViewId="0">
      <selection activeCell="F2" sqref="F2"/>
    </sheetView>
  </sheetViews>
  <sheetFormatPr baseColWidth="10" defaultRowHeight="14.4" x14ac:dyDescent="0.3"/>
  <sheetData>
    <row r="1" spans="1:30" ht="25.8" x14ac:dyDescent="0.3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 t="s">
        <v>10</v>
      </c>
      <c r="M1" s="53"/>
      <c r="N1" s="53"/>
      <c r="O1" s="53"/>
      <c r="P1" s="53"/>
      <c r="Q1" s="53"/>
      <c r="R1" s="54" t="s">
        <v>11</v>
      </c>
      <c r="S1" s="54"/>
      <c r="T1" s="54"/>
      <c r="U1" s="54"/>
      <c r="V1" s="54"/>
      <c r="W1" s="54"/>
      <c r="X1" s="55" t="s">
        <v>12</v>
      </c>
      <c r="Y1" s="55"/>
      <c r="Z1" s="55"/>
      <c r="AA1" s="55"/>
      <c r="AB1" s="55"/>
      <c r="AC1" s="55"/>
      <c r="AD1" s="55"/>
    </row>
    <row r="2" spans="1:30" ht="205.2" x14ac:dyDescent="0.3">
      <c r="A2" s="11" t="s">
        <v>13</v>
      </c>
      <c r="B2" s="11" t="s">
        <v>14</v>
      </c>
      <c r="C2" s="12" t="s">
        <v>6</v>
      </c>
      <c r="D2" s="12" t="s">
        <v>15</v>
      </c>
      <c r="E2" s="12" t="s">
        <v>7</v>
      </c>
      <c r="F2" s="11" t="s">
        <v>16</v>
      </c>
      <c r="G2" s="13" t="s">
        <v>8</v>
      </c>
      <c r="H2" s="14" t="s">
        <v>17</v>
      </c>
      <c r="I2" s="12" t="s">
        <v>18</v>
      </c>
      <c r="J2" s="11" t="s">
        <v>19</v>
      </c>
      <c r="K2" s="15" t="s">
        <v>20</v>
      </c>
      <c r="L2" s="11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1" t="s">
        <v>26</v>
      </c>
      <c r="R2" s="16" t="s">
        <v>27</v>
      </c>
      <c r="S2" s="17" t="s">
        <v>28</v>
      </c>
      <c r="T2" s="18" t="s">
        <v>29</v>
      </c>
      <c r="U2" s="19" t="s">
        <v>30</v>
      </c>
      <c r="V2" s="20" t="s">
        <v>31</v>
      </c>
      <c r="W2" s="16" t="s">
        <v>32</v>
      </c>
      <c r="X2" s="21" t="s">
        <v>33</v>
      </c>
      <c r="Y2" s="21" t="s">
        <v>34</v>
      </c>
      <c r="Z2" s="22" t="s">
        <v>35</v>
      </c>
      <c r="AA2" s="21" t="s">
        <v>36</v>
      </c>
      <c r="AB2" s="21" t="s">
        <v>37</v>
      </c>
      <c r="AC2" s="21" t="s">
        <v>38</v>
      </c>
      <c r="AD2" s="21" t="s">
        <v>39</v>
      </c>
    </row>
    <row r="3" spans="1:30" ht="163.80000000000001" x14ac:dyDescent="0.3">
      <c r="A3" s="23">
        <v>52832</v>
      </c>
      <c r="B3" s="24" t="s">
        <v>40</v>
      </c>
      <c r="C3" s="25" t="s">
        <v>41</v>
      </c>
      <c r="D3" s="24" t="s">
        <v>42</v>
      </c>
      <c r="E3" s="25" t="s">
        <v>43</v>
      </c>
      <c r="F3" s="25">
        <v>50370009</v>
      </c>
      <c r="G3" s="25" t="s">
        <v>44</v>
      </c>
      <c r="H3" s="25" t="s">
        <v>45</v>
      </c>
      <c r="I3" s="25" t="s">
        <v>45</v>
      </c>
      <c r="J3" s="25" t="s">
        <v>45</v>
      </c>
      <c r="K3" s="26" t="s">
        <v>46</v>
      </c>
      <c r="L3" s="25" t="s">
        <v>47</v>
      </c>
      <c r="M3" s="25" t="s">
        <v>48</v>
      </c>
      <c r="N3" s="25" t="s">
        <v>49</v>
      </c>
      <c r="O3" s="25" t="s">
        <v>50</v>
      </c>
      <c r="P3" s="25" t="s">
        <v>51</v>
      </c>
      <c r="Q3" s="25" t="s">
        <v>52</v>
      </c>
      <c r="R3" s="25" t="s">
        <v>53</v>
      </c>
      <c r="S3" s="26">
        <v>2</v>
      </c>
      <c r="T3" s="25" t="s">
        <v>48</v>
      </c>
      <c r="U3" s="25" t="s">
        <v>54</v>
      </c>
      <c r="V3" s="26">
        <v>3</v>
      </c>
      <c r="W3" s="26">
        <v>2</v>
      </c>
      <c r="X3" s="27">
        <v>22500</v>
      </c>
      <c r="Y3" s="27">
        <v>45000</v>
      </c>
      <c r="Z3" s="28">
        <v>45000</v>
      </c>
      <c r="AA3" s="29"/>
      <c r="AB3" s="29"/>
      <c r="AC3" s="29"/>
      <c r="AD3" s="29"/>
    </row>
    <row r="4" spans="1:30" ht="187.2" x14ac:dyDescent="0.3">
      <c r="A4" s="25"/>
      <c r="B4" s="24" t="s">
        <v>40</v>
      </c>
      <c r="C4" s="25" t="s">
        <v>41</v>
      </c>
      <c r="D4" s="24" t="s">
        <v>42</v>
      </c>
      <c r="E4" s="25" t="s">
        <v>43</v>
      </c>
      <c r="F4" s="25">
        <v>50370009</v>
      </c>
      <c r="G4" s="25" t="s">
        <v>44</v>
      </c>
      <c r="H4" s="25" t="s">
        <v>45</v>
      </c>
      <c r="I4" s="30" t="s">
        <v>45</v>
      </c>
      <c r="J4" s="30" t="s">
        <v>45</v>
      </c>
      <c r="K4" s="26" t="s">
        <v>46</v>
      </c>
      <c r="L4" s="25" t="s">
        <v>47</v>
      </c>
      <c r="M4" s="25" t="s">
        <v>48</v>
      </c>
      <c r="N4" s="25" t="s">
        <v>55</v>
      </c>
      <c r="O4" s="25" t="s">
        <v>50</v>
      </c>
      <c r="P4" s="25" t="s">
        <v>51</v>
      </c>
      <c r="Q4" s="25" t="s">
        <v>52</v>
      </c>
      <c r="R4" s="31" t="s">
        <v>56</v>
      </c>
      <c r="S4" s="26">
        <v>2</v>
      </c>
      <c r="T4" s="25" t="s">
        <v>48</v>
      </c>
      <c r="U4" s="25" t="s">
        <v>54</v>
      </c>
      <c r="V4" s="26">
        <v>2</v>
      </c>
      <c r="W4" s="26">
        <v>2</v>
      </c>
      <c r="X4" s="32">
        <v>17500</v>
      </c>
      <c r="Y4" s="33">
        <v>35000</v>
      </c>
      <c r="Z4" s="34">
        <v>35000</v>
      </c>
      <c r="AA4" s="29"/>
      <c r="AB4" s="29"/>
      <c r="AC4" s="29"/>
      <c r="AD4" s="29"/>
    </row>
    <row r="5" spans="1:30" ht="163.80000000000001" x14ac:dyDescent="0.3">
      <c r="A5" s="25"/>
      <c r="B5" s="24" t="s">
        <v>57</v>
      </c>
      <c r="C5" s="25" t="s">
        <v>41</v>
      </c>
      <c r="D5" s="24" t="s">
        <v>42</v>
      </c>
      <c r="E5" s="25" t="s">
        <v>43</v>
      </c>
      <c r="F5" s="25">
        <v>50370039</v>
      </c>
      <c r="G5" s="25" t="s">
        <v>58</v>
      </c>
      <c r="H5" s="25" t="s">
        <v>45</v>
      </c>
      <c r="I5" s="25" t="s">
        <v>45</v>
      </c>
      <c r="J5" s="25" t="s">
        <v>59</v>
      </c>
      <c r="K5" s="26" t="s">
        <v>60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6">
        <v>1</v>
      </c>
      <c r="T5" s="25" t="s">
        <v>48</v>
      </c>
      <c r="U5" s="25" t="s">
        <v>54</v>
      </c>
      <c r="V5" s="26">
        <v>4</v>
      </c>
      <c r="W5" s="26">
        <v>4</v>
      </c>
      <c r="X5" s="27">
        <v>22500</v>
      </c>
      <c r="Y5" s="27">
        <v>22500</v>
      </c>
      <c r="Z5" s="28">
        <v>22500</v>
      </c>
      <c r="AA5" s="29"/>
      <c r="AB5" s="29"/>
      <c r="AC5" s="29"/>
      <c r="AD5" s="29"/>
    </row>
    <row r="6" spans="1:30" ht="257.39999999999998" x14ac:dyDescent="0.3">
      <c r="A6" s="25"/>
      <c r="B6" s="24" t="s">
        <v>40</v>
      </c>
      <c r="C6" s="25" t="s">
        <v>41</v>
      </c>
      <c r="D6" s="24" t="s">
        <v>42</v>
      </c>
      <c r="E6" s="25" t="s">
        <v>43</v>
      </c>
      <c r="F6" s="25">
        <v>50370039</v>
      </c>
      <c r="G6" s="25" t="s">
        <v>58</v>
      </c>
      <c r="H6" s="25" t="s">
        <v>45</v>
      </c>
      <c r="I6" s="25" t="s">
        <v>45</v>
      </c>
      <c r="J6" s="25" t="s">
        <v>59</v>
      </c>
      <c r="K6" s="26" t="s">
        <v>60</v>
      </c>
      <c r="L6" s="25" t="s">
        <v>47</v>
      </c>
      <c r="M6" s="25" t="s">
        <v>48</v>
      </c>
      <c r="N6" s="25" t="s">
        <v>61</v>
      </c>
      <c r="O6" s="25" t="s">
        <v>50</v>
      </c>
      <c r="P6" s="25" t="s">
        <v>51</v>
      </c>
      <c r="Q6" s="25" t="s">
        <v>52</v>
      </c>
      <c r="R6" s="25" t="s">
        <v>62</v>
      </c>
      <c r="S6" s="26">
        <v>2</v>
      </c>
      <c r="T6" s="25" t="s">
        <v>48</v>
      </c>
      <c r="U6" s="25" t="s">
        <v>54</v>
      </c>
      <c r="V6" s="26">
        <v>3</v>
      </c>
      <c r="W6" s="26">
        <v>3</v>
      </c>
      <c r="X6" s="27">
        <v>6000</v>
      </c>
      <c r="Y6" s="27">
        <v>12000</v>
      </c>
      <c r="Z6" s="28">
        <v>12000</v>
      </c>
      <c r="AA6" s="29"/>
      <c r="AB6" s="29"/>
      <c r="AC6" s="29"/>
      <c r="AD6" s="29"/>
    </row>
    <row r="7" spans="1:30" ht="163.80000000000001" x14ac:dyDescent="0.3">
      <c r="A7" s="25"/>
      <c r="B7" s="24" t="s">
        <v>40</v>
      </c>
      <c r="C7" s="25" t="s">
        <v>41</v>
      </c>
      <c r="D7" s="24" t="s">
        <v>42</v>
      </c>
      <c r="E7" s="25" t="s">
        <v>43</v>
      </c>
      <c r="F7" s="25">
        <v>50370014</v>
      </c>
      <c r="G7" s="25" t="s">
        <v>63</v>
      </c>
      <c r="H7" s="25" t="s">
        <v>45</v>
      </c>
      <c r="I7" s="25" t="s">
        <v>45</v>
      </c>
      <c r="J7" s="25" t="s">
        <v>59</v>
      </c>
      <c r="K7" s="26" t="s">
        <v>60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6">
        <v>1</v>
      </c>
      <c r="T7" s="25" t="s">
        <v>48</v>
      </c>
      <c r="U7" s="25" t="s">
        <v>54</v>
      </c>
      <c r="V7" s="26">
        <v>3</v>
      </c>
      <c r="W7" s="26">
        <v>2</v>
      </c>
      <c r="X7" s="27">
        <v>22500</v>
      </c>
      <c r="Y7" s="27">
        <v>22500</v>
      </c>
      <c r="Z7" s="28">
        <v>22500</v>
      </c>
      <c r="AA7" s="29"/>
      <c r="AB7" s="29"/>
      <c r="AC7" s="29"/>
      <c r="AD7" s="29"/>
    </row>
    <row r="8" spans="1:30" ht="117" x14ac:dyDescent="0.3">
      <c r="A8" s="25"/>
      <c r="B8" s="24" t="s">
        <v>40</v>
      </c>
      <c r="C8" s="25" t="s">
        <v>41</v>
      </c>
      <c r="D8" s="24" t="s">
        <v>42</v>
      </c>
      <c r="E8" s="25" t="s">
        <v>43</v>
      </c>
      <c r="F8" s="25">
        <v>50370014</v>
      </c>
      <c r="G8" s="25" t="s">
        <v>63</v>
      </c>
      <c r="H8" s="25" t="s">
        <v>45</v>
      </c>
      <c r="I8" s="25" t="s">
        <v>45</v>
      </c>
      <c r="J8" s="25" t="s">
        <v>59</v>
      </c>
      <c r="K8" s="26" t="s">
        <v>60</v>
      </c>
      <c r="L8" s="25" t="s">
        <v>47</v>
      </c>
      <c r="M8" s="25" t="s">
        <v>48</v>
      </c>
      <c r="N8" s="25" t="s">
        <v>64</v>
      </c>
      <c r="O8" s="25" t="s">
        <v>50</v>
      </c>
      <c r="P8" s="25" t="s">
        <v>51</v>
      </c>
      <c r="Q8" s="25" t="s">
        <v>52</v>
      </c>
      <c r="R8" s="25" t="s">
        <v>65</v>
      </c>
      <c r="S8" s="26">
        <v>2</v>
      </c>
      <c r="T8" s="25" t="s">
        <v>48</v>
      </c>
      <c r="U8" s="25" t="s">
        <v>54</v>
      </c>
      <c r="V8" s="26">
        <v>6</v>
      </c>
      <c r="W8" s="26">
        <v>4</v>
      </c>
      <c r="X8" s="27">
        <v>5000</v>
      </c>
      <c r="Y8" s="27">
        <v>10000</v>
      </c>
      <c r="Z8" s="28">
        <v>10000</v>
      </c>
      <c r="AA8" s="29"/>
      <c r="AB8" s="29"/>
      <c r="AC8" s="29"/>
      <c r="AD8" s="29"/>
    </row>
    <row r="9" spans="1:30" ht="163.80000000000001" x14ac:dyDescent="0.3">
      <c r="A9" s="25"/>
      <c r="B9" s="24" t="s">
        <v>40</v>
      </c>
      <c r="C9" s="25" t="s">
        <v>41</v>
      </c>
      <c r="D9" s="24" t="s">
        <v>42</v>
      </c>
      <c r="E9" s="25" t="s">
        <v>43</v>
      </c>
      <c r="F9" s="25">
        <v>50370044</v>
      </c>
      <c r="G9" s="25" t="s">
        <v>66</v>
      </c>
      <c r="H9" s="25" t="s">
        <v>45</v>
      </c>
      <c r="I9" s="25" t="s">
        <v>45</v>
      </c>
      <c r="J9" s="25" t="s">
        <v>59</v>
      </c>
      <c r="K9" s="26" t="s">
        <v>60</v>
      </c>
      <c r="L9" s="25" t="s">
        <v>47</v>
      </c>
      <c r="M9" s="25" t="s">
        <v>48</v>
      </c>
      <c r="N9" s="25" t="s">
        <v>67</v>
      </c>
      <c r="O9" s="25" t="s">
        <v>50</v>
      </c>
      <c r="P9" s="25" t="s">
        <v>51</v>
      </c>
      <c r="Q9" s="25" t="s">
        <v>52</v>
      </c>
      <c r="R9" s="25" t="s">
        <v>68</v>
      </c>
      <c r="S9" s="26">
        <v>1</v>
      </c>
      <c r="T9" s="25" t="s">
        <v>48</v>
      </c>
      <c r="U9" s="25" t="s">
        <v>54</v>
      </c>
      <c r="V9" s="26">
        <v>2</v>
      </c>
      <c r="W9" s="26">
        <v>1</v>
      </c>
      <c r="X9" s="27">
        <v>17500</v>
      </c>
      <c r="Y9" s="27">
        <v>17500</v>
      </c>
      <c r="Z9" s="28">
        <v>17500</v>
      </c>
      <c r="AA9" s="29"/>
      <c r="AB9" s="29"/>
      <c r="AC9" s="29"/>
      <c r="AD9" s="29"/>
    </row>
    <row r="10" spans="1:30" ht="187.2" x14ac:dyDescent="0.3">
      <c r="A10" s="25"/>
      <c r="B10" s="24" t="s">
        <v>40</v>
      </c>
      <c r="C10" s="25" t="s">
        <v>41</v>
      </c>
      <c r="D10" s="24" t="s">
        <v>42</v>
      </c>
      <c r="E10" s="25" t="s">
        <v>43</v>
      </c>
      <c r="F10" s="25">
        <v>50370044</v>
      </c>
      <c r="G10" s="25" t="s">
        <v>66</v>
      </c>
      <c r="H10" s="25" t="s">
        <v>45</v>
      </c>
      <c r="I10" s="25" t="s">
        <v>45</v>
      </c>
      <c r="J10" s="25" t="s">
        <v>59</v>
      </c>
      <c r="K10" s="26" t="s">
        <v>60</v>
      </c>
      <c r="L10" s="25" t="s">
        <v>47</v>
      </c>
      <c r="M10" s="25" t="s">
        <v>48</v>
      </c>
      <c r="N10" s="25" t="s">
        <v>55</v>
      </c>
      <c r="O10" s="25" t="s">
        <v>50</v>
      </c>
      <c r="P10" s="25" t="s">
        <v>51</v>
      </c>
      <c r="Q10" s="25" t="s">
        <v>52</v>
      </c>
      <c r="R10" s="25" t="s">
        <v>56</v>
      </c>
      <c r="S10" s="26">
        <v>1</v>
      </c>
      <c r="T10" s="25" t="s">
        <v>48</v>
      </c>
      <c r="U10" s="25" t="s">
        <v>54</v>
      </c>
      <c r="V10" s="26">
        <v>8</v>
      </c>
      <c r="W10" s="26">
        <v>1</v>
      </c>
      <c r="X10" s="27">
        <v>17500</v>
      </c>
      <c r="Y10" s="27">
        <v>17500</v>
      </c>
      <c r="Z10" s="28">
        <v>17500</v>
      </c>
      <c r="AA10" s="29"/>
      <c r="AB10" s="29"/>
      <c r="AC10" s="29"/>
      <c r="AD10" s="29"/>
    </row>
    <row r="11" spans="1:30" ht="163.80000000000001" x14ac:dyDescent="0.3">
      <c r="A11" s="25"/>
      <c r="B11" s="24" t="s">
        <v>40</v>
      </c>
      <c r="C11" s="25" t="s">
        <v>41</v>
      </c>
      <c r="D11" s="24" t="s">
        <v>42</v>
      </c>
      <c r="E11" s="25" t="s">
        <v>43</v>
      </c>
      <c r="F11" s="25">
        <v>50370006</v>
      </c>
      <c r="G11" s="25" t="s">
        <v>69</v>
      </c>
      <c r="H11" s="25" t="s">
        <v>45</v>
      </c>
      <c r="I11" s="25" t="s">
        <v>45</v>
      </c>
      <c r="J11" s="25" t="s">
        <v>59</v>
      </c>
      <c r="K11" s="26" t="s">
        <v>70</v>
      </c>
      <c r="L11" s="25" t="s">
        <v>47</v>
      </c>
      <c r="M11" s="25" t="s">
        <v>48</v>
      </c>
      <c r="N11" s="25" t="s">
        <v>67</v>
      </c>
      <c r="O11" s="25" t="s">
        <v>50</v>
      </c>
      <c r="P11" s="25" t="s">
        <v>51</v>
      </c>
      <c r="Q11" s="25" t="s">
        <v>52</v>
      </c>
      <c r="R11" s="25" t="s">
        <v>68</v>
      </c>
      <c r="S11" s="26">
        <v>1</v>
      </c>
      <c r="T11" s="25" t="s">
        <v>48</v>
      </c>
      <c r="U11" s="25" t="s">
        <v>54</v>
      </c>
      <c r="V11" s="26">
        <v>1</v>
      </c>
      <c r="W11" s="26">
        <v>1</v>
      </c>
      <c r="X11" s="27">
        <v>17500</v>
      </c>
      <c r="Y11" s="27">
        <v>17500</v>
      </c>
      <c r="Z11" s="28">
        <v>17500</v>
      </c>
      <c r="AA11" s="29"/>
      <c r="AB11" s="29"/>
      <c r="AC11" s="29"/>
      <c r="AD11" s="29"/>
    </row>
    <row r="12" spans="1:30" ht="257.39999999999998" x14ac:dyDescent="0.3">
      <c r="A12" s="25"/>
      <c r="B12" s="24" t="s">
        <v>40</v>
      </c>
      <c r="C12" s="25" t="s">
        <v>41</v>
      </c>
      <c r="D12" s="24" t="s">
        <v>42</v>
      </c>
      <c r="E12" s="25" t="s">
        <v>43</v>
      </c>
      <c r="F12" s="25">
        <v>5037006</v>
      </c>
      <c r="G12" s="25" t="s">
        <v>69</v>
      </c>
      <c r="H12" s="25" t="s">
        <v>45</v>
      </c>
      <c r="I12" s="25" t="s">
        <v>45</v>
      </c>
      <c r="J12" s="25" t="s">
        <v>59</v>
      </c>
      <c r="K12" s="26" t="s">
        <v>70</v>
      </c>
      <c r="L12" s="25" t="s">
        <v>47</v>
      </c>
      <c r="M12" s="25" t="s">
        <v>48</v>
      </c>
      <c r="N12" s="25" t="s">
        <v>61</v>
      </c>
      <c r="O12" s="25" t="s">
        <v>50</v>
      </c>
      <c r="P12" s="25" t="s">
        <v>51</v>
      </c>
      <c r="Q12" s="25" t="s">
        <v>52</v>
      </c>
      <c r="R12" s="25" t="s">
        <v>62</v>
      </c>
      <c r="S12" s="26">
        <v>2</v>
      </c>
      <c r="T12" s="25" t="s">
        <v>48</v>
      </c>
      <c r="U12" s="25" t="s">
        <v>54</v>
      </c>
      <c r="V12" s="26">
        <v>3</v>
      </c>
      <c r="W12" s="26">
        <v>2</v>
      </c>
      <c r="X12" s="27">
        <v>6000</v>
      </c>
      <c r="Y12" s="27">
        <v>12000</v>
      </c>
      <c r="Z12" s="28">
        <v>12000</v>
      </c>
      <c r="AA12" s="29"/>
      <c r="AB12" s="29"/>
      <c r="AC12" s="29"/>
      <c r="AD12" s="29"/>
    </row>
    <row r="13" spans="1:30" ht="163.80000000000001" x14ac:dyDescent="0.3">
      <c r="A13" s="25"/>
      <c r="B13" s="24" t="s">
        <v>40</v>
      </c>
      <c r="C13" s="25" t="s">
        <v>41</v>
      </c>
      <c r="D13" s="24" t="s">
        <v>42</v>
      </c>
      <c r="E13" s="25" t="s">
        <v>43</v>
      </c>
      <c r="F13" s="25">
        <v>50370007</v>
      </c>
      <c r="G13" s="25" t="s">
        <v>71</v>
      </c>
      <c r="H13" s="25" t="s">
        <v>45</v>
      </c>
      <c r="I13" s="35" t="s">
        <v>45</v>
      </c>
      <c r="J13" s="35" t="s">
        <v>59</v>
      </c>
      <c r="K13" s="26" t="s">
        <v>60</v>
      </c>
      <c r="L13" s="25" t="s">
        <v>47</v>
      </c>
      <c r="M13" s="25" t="s">
        <v>48</v>
      </c>
      <c r="N13" s="25" t="s">
        <v>49</v>
      </c>
      <c r="O13" s="25" t="s">
        <v>50</v>
      </c>
      <c r="P13" s="25" t="s">
        <v>51</v>
      </c>
      <c r="Q13" s="25" t="s">
        <v>52</v>
      </c>
      <c r="R13" s="25" t="s">
        <v>53</v>
      </c>
      <c r="S13" s="26">
        <v>1</v>
      </c>
      <c r="T13" s="25" t="s">
        <v>48</v>
      </c>
      <c r="U13" s="25" t="s">
        <v>54</v>
      </c>
      <c r="V13" s="26">
        <v>1</v>
      </c>
      <c r="W13" s="26">
        <v>3</v>
      </c>
      <c r="X13" s="27">
        <v>22500</v>
      </c>
      <c r="Y13" s="27">
        <v>22500</v>
      </c>
      <c r="Z13" s="28">
        <v>22500</v>
      </c>
      <c r="AA13" s="29"/>
      <c r="AB13" s="29"/>
      <c r="AC13" s="29"/>
      <c r="AD13" s="29"/>
    </row>
    <row r="14" spans="1:30" ht="163.80000000000001" x14ac:dyDescent="0.3">
      <c r="A14" s="25"/>
      <c r="B14" s="24" t="s">
        <v>40</v>
      </c>
      <c r="C14" s="25" t="s">
        <v>41</v>
      </c>
      <c r="D14" s="24" t="s">
        <v>42</v>
      </c>
      <c r="E14" s="25" t="s">
        <v>43</v>
      </c>
      <c r="F14" s="25">
        <v>50370007</v>
      </c>
      <c r="G14" s="25" t="s">
        <v>71</v>
      </c>
      <c r="H14" s="25" t="s">
        <v>45</v>
      </c>
      <c r="I14" s="25" t="s">
        <v>45</v>
      </c>
      <c r="J14" s="25" t="s">
        <v>59</v>
      </c>
      <c r="K14" s="26" t="s">
        <v>60</v>
      </c>
      <c r="L14" s="25" t="s">
        <v>47</v>
      </c>
      <c r="M14" s="25" t="s">
        <v>48</v>
      </c>
      <c r="N14" s="25" t="s">
        <v>67</v>
      </c>
      <c r="O14" s="25" t="s">
        <v>50</v>
      </c>
      <c r="P14" s="25" t="s">
        <v>51</v>
      </c>
      <c r="Q14" s="25" t="s">
        <v>52</v>
      </c>
      <c r="R14" s="25" t="s">
        <v>68</v>
      </c>
      <c r="S14" s="26">
        <v>1</v>
      </c>
      <c r="T14" s="25" t="s">
        <v>48</v>
      </c>
      <c r="U14" s="25" t="s">
        <v>54</v>
      </c>
      <c r="V14" s="26">
        <v>1</v>
      </c>
      <c r="W14" s="26">
        <v>3</v>
      </c>
      <c r="X14" s="27">
        <v>17500</v>
      </c>
      <c r="Y14" s="27">
        <v>17500</v>
      </c>
      <c r="Z14" s="28">
        <v>17500</v>
      </c>
      <c r="AA14" s="29"/>
      <c r="AB14" s="29"/>
      <c r="AC14" s="29"/>
      <c r="AD14" s="29"/>
    </row>
    <row r="15" spans="1:30" ht="257.39999999999998" x14ac:dyDescent="0.3">
      <c r="A15" s="25"/>
      <c r="B15" s="24" t="s">
        <v>40</v>
      </c>
      <c r="C15" s="25" t="s">
        <v>41</v>
      </c>
      <c r="D15" s="24" t="s">
        <v>42</v>
      </c>
      <c r="E15" s="25" t="s">
        <v>43</v>
      </c>
      <c r="F15" s="25">
        <v>50370007</v>
      </c>
      <c r="G15" s="25" t="s">
        <v>71</v>
      </c>
      <c r="H15" s="25" t="s">
        <v>45</v>
      </c>
      <c r="I15" s="25" t="s">
        <v>45</v>
      </c>
      <c r="J15" s="25" t="s">
        <v>59</v>
      </c>
      <c r="K15" s="26" t="s">
        <v>60</v>
      </c>
      <c r="L15" s="25" t="s">
        <v>47</v>
      </c>
      <c r="M15" s="25" t="s">
        <v>48</v>
      </c>
      <c r="N15" s="25" t="s">
        <v>61</v>
      </c>
      <c r="O15" s="25" t="s">
        <v>50</v>
      </c>
      <c r="P15" s="25" t="s">
        <v>51</v>
      </c>
      <c r="Q15" s="25" t="s">
        <v>52</v>
      </c>
      <c r="R15" s="25" t="s">
        <v>62</v>
      </c>
      <c r="S15" s="26">
        <v>1</v>
      </c>
      <c r="T15" s="25" t="s">
        <v>48</v>
      </c>
      <c r="U15" s="25" t="s">
        <v>54</v>
      </c>
      <c r="V15" s="26">
        <v>1</v>
      </c>
      <c r="W15" s="26">
        <v>1</v>
      </c>
      <c r="X15" s="27">
        <v>6000</v>
      </c>
      <c r="Y15" s="27">
        <v>6000</v>
      </c>
      <c r="Z15" s="28">
        <v>6000</v>
      </c>
      <c r="AA15" s="29"/>
      <c r="AB15" s="29"/>
      <c r="AC15" s="29"/>
      <c r="AD15" s="29"/>
    </row>
    <row r="16" spans="1:30" ht="163.80000000000001" x14ac:dyDescent="0.3">
      <c r="A16" s="25"/>
      <c r="B16" s="24" t="s">
        <v>40</v>
      </c>
      <c r="C16" s="25" t="s">
        <v>41</v>
      </c>
      <c r="D16" s="24" t="s">
        <v>42</v>
      </c>
      <c r="E16" s="25" t="s">
        <v>43</v>
      </c>
      <c r="F16" s="25">
        <v>50370025</v>
      </c>
      <c r="G16" s="25" t="s">
        <v>72</v>
      </c>
      <c r="H16" s="25" t="s">
        <v>45</v>
      </c>
      <c r="I16" s="25" t="s">
        <v>45</v>
      </c>
      <c r="J16" s="25" t="s">
        <v>59</v>
      </c>
      <c r="K16" s="26" t="s">
        <v>60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S16" s="26">
        <v>2</v>
      </c>
      <c r="T16" s="25" t="s">
        <v>48</v>
      </c>
      <c r="U16" s="25" t="s">
        <v>54</v>
      </c>
      <c r="V16" s="26">
        <v>4</v>
      </c>
      <c r="W16" s="26">
        <v>5</v>
      </c>
      <c r="X16" s="27">
        <v>22500</v>
      </c>
      <c r="Y16" s="27">
        <v>45000</v>
      </c>
      <c r="Z16" s="28">
        <v>45000</v>
      </c>
      <c r="AA16" s="29"/>
      <c r="AB16" s="29"/>
      <c r="AC16" s="29"/>
      <c r="AD16" s="29"/>
    </row>
    <row r="17" spans="1:30" ht="117" x14ac:dyDescent="0.3">
      <c r="A17" s="25"/>
      <c r="B17" s="24" t="s">
        <v>40</v>
      </c>
      <c r="C17" s="25" t="s">
        <v>41</v>
      </c>
      <c r="D17" s="24" t="s">
        <v>42</v>
      </c>
      <c r="E17" s="25" t="s">
        <v>43</v>
      </c>
      <c r="F17" s="25">
        <v>50370025</v>
      </c>
      <c r="G17" s="25" t="s">
        <v>72</v>
      </c>
      <c r="H17" s="25" t="s">
        <v>45</v>
      </c>
      <c r="I17" s="26" t="s">
        <v>45</v>
      </c>
      <c r="J17" s="26" t="s">
        <v>59</v>
      </c>
      <c r="K17" s="26" t="s">
        <v>60</v>
      </c>
      <c r="L17" s="25" t="s">
        <v>47</v>
      </c>
      <c r="M17" s="25" t="s">
        <v>48</v>
      </c>
      <c r="N17" s="25" t="s">
        <v>64</v>
      </c>
      <c r="O17" s="25" t="s">
        <v>50</v>
      </c>
      <c r="P17" s="25" t="s">
        <v>51</v>
      </c>
      <c r="Q17" s="25" t="s">
        <v>52</v>
      </c>
      <c r="R17" s="25" t="s">
        <v>65</v>
      </c>
      <c r="S17" s="26">
        <v>3</v>
      </c>
      <c r="T17" s="25" t="s">
        <v>48</v>
      </c>
      <c r="U17" s="25" t="s">
        <v>54</v>
      </c>
      <c r="V17" s="26">
        <v>4</v>
      </c>
      <c r="W17" s="26">
        <v>6</v>
      </c>
      <c r="X17" s="27">
        <v>5000</v>
      </c>
      <c r="Y17" s="27">
        <v>15000</v>
      </c>
      <c r="Z17" s="28">
        <v>15000</v>
      </c>
      <c r="AA17" s="29"/>
      <c r="AB17" s="29"/>
      <c r="AC17" s="29"/>
      <c r="AD17" s="29"/>
    </row>
    <row r="18" spans="1:30" ht="187.2" x14ac:dyDescent="0.3">
      <c r="A18" s="25"/>
      <c r="B18" s="24" t="s">
        <v>40</v>
      </c>
      <c r="C18" s="25" t="s">
        <v>41</v>
      </c>
      <c r="D18" s="24" t="s">
        <v>42</v>
      </c>
      <c r="E18" s="25" t="s">
        <v>43</v>
      </c>
      <c r="F18" s="25">
        <v>50370025</v>
      </c>
      <c r="G18" s="25" t="s">
        <v>72</v>
      </c>
      <c r="H18" s="25" t="s">
        <v>45</v>
      </c>
      <c r="I18" s="26" t="s">
        <v>45</v>
      </c>
      <c r="J18" s="26" t="s">
        <v>59</v>
      </c>
      <c r="K18" s="26" t="s">
        <v>60</v>
      </c>
      <c r="L18" s="25" t="s">
        <v>47</v>
      </c>
      <c r="M18" s="25" t="s">
        <v>48</v>
      </c>
      <c r="N18" s="25" t="s">
        <v>55</v>
      </c>
      <c r="O18" s="25" t="s">
        <v>50</v>
      </c>
      <c r="P18" s="25" t="s">
        <v>51</v>
      </c>
      <c r="Q18" s="25" t="s">
        <v>52</v>
      </c>
      <c r="R18" s="25" t="s">
        <v>56</v>
      </c>
      <c r="S18" s="26">
        <v>1</v>
      </c>
      <c r="T18" s="25" t="s">
        <v>48</v>
      </c>
      <c r="U18" s="25" t="s">
        <v>54</v>
      </c>
      <c r="V18" s="26">
        <v>1</v>
      </c>
      <c r="W18" s="26">
        <v>3</v>
      </c>
      <c r="X18" s="27">
        <v>17500</v>
      </c>
      <c r="Y18" s="27">
        <v>17500</v>
      </c>
      <c r="Z18" s="28">
        <v>17500</v>
      </c>
      <c r="AA18" s="29"/>
      <c r="AB18" s="29"/>
      <c r="AC18" s="29"/>
      <c r="AD18" s="29"/>
    </row>
    <row r="19" spans="1:30" ht="163.80000000000001" x14ac:dyDescent="0.3">
      <c r="A19" s="25"/>
      <c r="B19" s="24" t="s">
        <v>40</v>
      </c>
      <c r="C19" s="25" t="s">
        <v>41</v>
      </c>
      <c r="D19" s="24" t="s">
        <v>42</v>
      </c>
      <c r="E19" s="25" t="s">
        <v>43</v>
      </c>
      <c r="F19" s="25">
        <v>50370025</v>
      </c>
      <c r="G19" s="25" t="s">
        <v>72</v>
      </c>
      <c r="H19" s="25" t="s">
        <v>45</v>
      </c>
      <c r="I19" s="26" t="s">
        <v>45</v>
      </c>
      <c r="J19" s="26" t="s">
        <v>59</v>
      </c>
      <c r="K19" s="26" t="s">
        <v>60</v>
      </c>
      <c r="L19" s="25" t="s">
        <v>47</v>
      </c>
      <c r="M19" s="25" t="s">
        <v>48</v>
      </c>
      <c r="N19" s="25" t="s">
        <v>67</v>
      </c>
      <c r="O19" s="25" t="s">
        <v>50</v>
      </c>
      <c r="P19" s="25" t="s">
        <v>51</v>
      </c>
      <c r="Q19" s="25" t="s">
        <v>52</v>
      </c>
      <c r="R19" s="25" t="s">
        <v>68</v>
      </c>
      <c r="S19" s="26">
        <v>2</v>
      </c>
      <c r="T19" s="25" t="s">
        <v>48</v>
      </c>
      <c r="U19" s="25" t="s">
        <v>54</v>
      </c>
      <c r="V19" s="26">
        <v>4</v>
      </c>
      <c r="W19" s="26">
        <v>3</v>
      </c>
      <c r="X19" s="36">
        <v>17500</v>
      </c>
      <c r="Y19" s="36">
        <v>35000</v>
      </c>
      <c r="Z19" s="37">
        <v>35000</v>
      </c>
      <c r="AA19" s="29"/>
      <c r="AB19" s="29"/>
      <c r="AC19" s="29"/>
      <c r="AD19" s="29"/>
    </row>
    <row r="20" spans="1:30" ht="257.39999999999998" x14ac:dyDescent="0.3">
      <c r="A20" s="25"/>
      <c r="B20" s="24" t="s">
        <v>40</v>
      </c>
      <c r="C20" s="25" t="s">
        <v>41</v>
      </c>
      <c r="D20" s="24" t="s">
        <v>42</v>
      </c>
      <c r="E20" s="25" t="s">
        <v>43</v>
      </c>
      <c r="F20" s="24" t="s">
        <v>73</v>
      </c>
      <c r="G20" s="25" t="s">
        <v>72</v>
      </c>
      <c r="H20" s="25" t="s">
        <v>45</v>
      </c>
      <c r="I20" s="26" t="s">
        <v>45</v>
      </c>
      <c r="J20" s="26" t="s">
        <v>59</v>
      </c>
      <c r="K20" s="26" t="s">
        <v>60</v>
      </c>
      <c r="L20" s="25" t="s">
        <v>47</v>
      </c>
      <c r="M20" s="25" t="s">
        <v>48</v>
      </c>
      <c r="N20" s="25" t="s">
        <v>61</v>
      </c>
      <c r="O20" s="25" t="s">
        <v>50</v>
      </c>
      <c r="P20" s="25" t="s">
        <v>51</v>
      </c>
      <c r="Q20" s="25" t="s">
        <v>52</v>
      </c>
      <c r="R20" s="25" t="s">
        <v>62</v>
      </c>
      <c r="S20" s="26">
        <v>2</v>
      </c>
      <c r="T20" s="25" t="s">
        <v>48</v>
      </c>
      <c r="U20" s="25" t="s">
        <v>54</v>
      </c>
      <c r="V20" s="26">
        <v>3</v>
      </c>
      <c r="W20" s="26">
        <v>4</v>
      </c>
      <c r="X20" s="27">
        <v>6000</v>
      </c>
      <c r="Y20" s="27">
        <v>12000</v>
      </c>
      <c r="Z20" s="28">
        <v>12000</v>
      </c>
      <c r="AA20" s="29"/>
      <c r="AB20" s="29"/>
      <c r="AC20" s="29"/>
      <c r="AD20" s="29"/>
    </row>
    <row r="21" spans="1:30" ht="163.80000000000001" x14ac:dyDescent="0.3">
      <c r="A21" s="25"/>
      <c r="B21" s="24" t="s">
        <v>40</v>
      </c>
      <c r="C21" s="25" t="s">
        <v>41</v>
      </c>
      <c r="D21" s="24" t="s">
        <v>42</v>
      </c>
      <c r="E21" s="25" t="s">
        <v>43</v>
      </c>
      <c r="F21" s="24" t="s">
        <v>74</v>
      </c>
      <c r="G21" s="25" t="s">
        <v>43</v>
      </c>
      <c r="H21" s="25" t="s">
        <v>59</v>
      </c>
      <c r="I21" s="35">
        <v>450</v>
      </c>
      <c r="J21" s="35" t="s">
        <v>45</v>
      </c>
      <c r="K21" s="26" t="s">
        <v>75</v>
      </c>
      <c r="L21" s="25" t="s">
        <v>47</v>
      </c>
      <c r="M21" s="25" t="s">
        <v>48</v>
      </c>
      <c r="N21" s="25" t="s">
        <v>49</v>
      </c>
      <c r="O21" s="25" t="s">
        <v>50</v>
      </c>
      <c r="P21" s="25" t="s">
        <v>51</v>
      </c>
      <c r="Q21" s="25" t="s">
        <v>52</v>
      </c>
      <c r="R21" s="25" t="s">
        <v>53</v>
      </c>
      <c r="S21" s="26">
        <v>1</v>
      </c>
      <c r="T21" s="25" t="s">
        <v>48</v>
      </c>
      <c r="U21" s="25" t="s">
        <v>54</v>
      </c>
      <c r="V21" s="26">
        <v>2</v>
      </c>
      <c r="W21" s="26">
        <v>2</v>
      </c>
      <c r="X21" s="27">
        <v>22500</v>
      </c>
      <c r="Y21" s="27">
        <v>22500</v>
      </c>
      <c r="Z21" s="28">
        <v>22500</v>
      </c>
      <c r="AA21" s="29"/>
      <c r="AB21" s="29"/>
      <c r="AC21" s="29"/>
      <c r="AD21" s="29"/>
    </row>
    <row r="22" spans="1:30" ht="163.80000000000001" x14ac:dyDescent="0.3">
      <c r="A22" s="25"/>
      <c r="B22" s="24" t="s">
        <v>40</v>
      </c>
      <c r="C22" s="25" t="s">
        <v>41</v>
      </c>
      <c r="D22" s="24" t="s">
        <v>42</v>
      </c>
      <c r="E22" s="25" t="s">
        <v>43</v>
      </c>
      <c r="F22" s="25">
        <v>50370001</v>
      </c>
      <c r="G22" s="25" t="s">
        <v>43</v>
      </c>
      <c r="H22" s="25" t="s">
        <v>59</v>
      </c>
      <c r="I22" s="26">
        <v>450</v>
      </c>
      <c r="J22" s="26" t="s">
        <v>45</v>
      </c>
      <c r="K22" s="26" t="s">
        <v>75</v>
      </c>
      <c r="L22" s="25" t="s">
        <v>47</v>
      </c>
      <c r="M22" s="25" t="s">
        <v>48</v>
      </c>
      <c r="N22" s="25" t="s">
        <v>67</v>
      </c>
      <c r="O22" s="25" t="s">
        <v>50</v>
      </c>
      <c r="P22" s="25" t="s">
        <v>51</v>
      </c>
      <c r="Q22" s="25" t="s">
        <v>52</v>
      </c>
      <c r="R22" s="25" t="s">
        <v>68</v>
      </c>
      <c r="S22" s="26">
        <v>3</v>
      </c>
      <c r="T22" s="25" t="s">
        <v>48</v>
      </c>
      <c r="U22" s="25" t="s">
        <v>54</v>
      </c>
      <c r="V22" s="26">
        <v>3</v>
      </c>
      <c r="W22" s="26">
        <v>6</v>
      </c>
      <c r="X22" s="27">
        <v>17500</v>
      </c>
      <c r="Y22" s="27">
        <v>52500</v>
      </c>
      <c r="Z22" s="28">
        <v>52500</v>
      </c>
      <c r="AA22" s="29"/>
      <c r="AB22" s="29"/>
      <c r="AC22" s="29"/>
      <c r="AD22" s="29"/>
    </row>
    <row r="23" spans="1:30" ht="187.2" x14ac:dyDescent="0.3">
      <c r="A23" s="25"/>
      <c r="B23" s="24" t="s">
        <v>40</v>
      </c>
      <c r="C23" s="25" t="s">
        <v>41</v>
      </c>
      <c r="D23" s="24" t="s">
        <v>42</v>
      </c>
      <c r="E23" s="25" t="s">
        <v>43</v>
      </c>
      <c r="F23" s="25">
        <v>50370001</v>
      </c>
      <c r="G23" s="25" t="s">
        <v>43</v>
      </c>
      <c r="H23" s="25" t="s">
        <v>59</v>
      </c>
      <c r="I23" s="35">
        <v>450</v>
      </c>
      <c r="J23" s="35" t="s">
        <v>45</v>
      </c>
      <c r="K23" s="26" t="s">
        <v>75</v>
      </c>
      <c r="L23" s="25" t="s">
        <v>47</v>
      </c>
      <c r="M23" s="25" t="s">
        <v>48</v>
      </c>
      <c r="N23" s="25" t="s">
        <v>55</v>
      </c>
      <c r="O23" s="25" t="s">
        <v>50</v>
      </c>
      <c r="P23" s="25" t="s">
        <v>51</v>
      </c>
      <c r="Q23" s="25" t="s">
        <v>52</v>
      </c>
      <c r="R23" s="25" t="s">
        <v>56</v>
      </c>
      <c r="S23" s="26">
        <v>1</v>
      </c>
      <c r="T23" s="25" t="s">
        <v>48</v>
      </c>
      <c r="U23" s="25" t="s">
        <v>54</v>
      </c>
      <c r="V23" s="26">
        <v>2</v>
      </c>
      <c r="W23" s="26">
        <v>2</v>
      </c>
      <c r="X23" s="32">
        <v>17500</v>
      </c>
      <c r="Y23" s="27">
        <v>17500</v>
      </c>
      <c r="Z23" s="28">
        <v>17500</v>
      </c>
      <c r="AA23" s="29"/>
      <c r="AB23" s="29"/>
      <c r="AC23" s="29"/>
      <c r="AD23" s="29"/>
    </row>
    <row r="24" spans="1:30" ht="257.39999999999998" x14ac:dyDescent="0.3">
      <c r="A24" s="25"/>
      <c r="B24" s="24" t="s">
        <v>40</v>
      </c>
      <c r="C24" s="25" t="s">
        <v>41</v>
      </c>
      <c r="D24" s="24" t="s">
        <v>42</v>
      </c>
      <c r="E24" s="25" t="s">
        <v>43</v>
      </c>
      <c r="F24" s="25">
        <v>50370001</v>
      </c>
      <c r="G24" s="25" t="s">
        <v>43</v>
      </c>
      <c r="H24" s="25" t="s">
        <v>59</v>
      </c>
      <c r="I24" s="35">
        <v>450</v>
      </c>
      <c r="J24" s="35" t="s">
        <v>45</v>
      </c>
      <c r="K24" s="26" t="s">
        <v>75</v>
      </c>
      <c r="L24" s="25" t="s">
        <v>47</v>
      </c>
      <c r="M24" s="25" t="s">
        <v>48</v>
      </c>
      <c r="N24" s="25" t="s">
        <v>61</v>
      </c>
      <c r="O24" s="25" t="s">
        <v>50</v>
      </c>
      <c r="P24" s="25" t="s">
        <v>51</v>
      </c>
      <c r="Q24" s="25" t="s">
        <v>52</v>
      </c>
      <c r="R24" s="25" t="s">
        <v>62</v>
      </c>
      <c r="S24" s="26">
        <v>5</v>
      </c>
      <c r="T24" s="25" t="s">
        <v>48</v>
      </c>
      <c r="U24" s="25" t="s">
        <v>54</v>
      </c>
      <c r="V24" s="26">
        <v>6</v>
      </c>
      <c r="W24" s="26">
        <v>7</v>
      </c>
      <c r="X24" s="32">
        <v>6000</v>
      </c>
      <c r="Y24" s="32">
        <v>30000</v>
      </c>
      <c r="Z24" s="38">
        <v>30000</v>
      </c>
      <c r="AA24" s="29"/>
      <c r="AB24" s="29"/>
      <c r="AC24" s="29"/>
      <c r="AD24" s="29"/>
    </row>
    <row r="25" spans="1:30" ht="117" x14ac:dyDescent="0.3">
      <c r="A25" s="25"/>
      <c r="B25" s="24" t="s">
        <v>40</v>
      </c>
      <c r="C25" s="25" t="s">
        <v>41</v>
      </c>
      <c r="D25" s="24" t="s">
        <v>42</v>
      </c>
      <c r="E25" s="25" t="s">
        <v>43</v>
      </c>
      <c r="F25" s="25">
        <v>50370001</v>
      </c>
      <c r="G25" s="25" t="s">
        <v>43</v>
      </c>
      <c r="H25" s="25" t="s">
        <v>59</v>
      </c>
      <c r="I25" s="35">
        <v>450</v>
      </c>
      <c r="J25" s="35" t="s">
        <v>45</v>
      </c>
      <c r="K25" s="26" t="s">
        <v>75</v>
      </c>
      <c r="L25" s="25" t="s">
        <v>47</v>
      </c>
      <c r="M25" s="25" t="s">
        <v>48</v>
      </c>
      <c r="N25" s="25" t="s">
        <v>64</v>
      </c>
      <c r="O25" s="25" t="s">
        <v>50</v>
      </c>
      <c r="P25" s="25" t="s">
        <v>51</v>
      </c>
      <c r="Q25" s="25" t="s">
        <v>52</v>
      </c>
      <c r="R25" s="39" t="s">
        <v>65</v>
      </c>
      <c r="S25" s="26">
        <v>5</v>
      </c>
      <c r="T25" s="25" t="s">
        <v>48</v>
      </c>
      <c r="U25" s="25" t="s">
        <v>54</v>
      </c>
      <c r="V25" s="26">
        <v>7</v>
      </c>
      <c r="W25" s="26">
        <v>5</v>
      </c>
      <c r="X25" s="32">
        <v>5000</v>
      </c>
      <c r="Y25" s="32">
        <v>25000</v>
      </c>
      <c r="Z25" s="38">
        <v>25000</v>
      </c>
      <c r="AA25" s="29"/>
      <c r="AB25" s="29"/>
      <c r="AC25" s="29"/>
      <c r="AD25" s="29"/>
    </row>
    <row r="26" spans="1:30" ht="117" x14ac:dyDescent="0.3">
      <c r="A26" s="25"/>
      <c r="B26" s="24" t="s">
        <v>40</v>
      </c>
      <c r="C26" s="25" t="s">
        <v>41</v>
      </c>
      <c r="D26" s="24" t="s">
        <v>42</v>
      </c>
      <c r="E26" s="25" t="s">
        <v>43</v>
      </c>
      <c r="F26" s="24" t="s">
        <v>74</v>
      </c>
      <c r="G26" s="25" t="s">
        <v>43</v>
      </c>
      <c r="H26" s="25" t="s">
        <v>59</v>
      </c>
      <c r="I26" s="35">
        <v>272</v>
      </c>
      <c r="J26" s="35" t="s">
        <v>45</v>
      </c>
      <c r="K26" s="26" t="s">
        <v>75</v>
      </c>
      <c r="L26" s="25" t="s">
        <v>47</v>
      </c>
      <c r="M26" s="25" t="s">
        <v>48</v>
      </c>
      <c r="N26" s="25" t="s">
        <v>64</v>
      </c>
      <c r="O26" s="25" t="s">
        <v>50</v>
      </c>
      <c r="P26" s="25" t="s">
        <v>51</v>
      </c>
      <c r="Q26" s="25" t="s">
        <v>52</v>
      </c>
      <c r="R26" s="25" t="s">
        <v>65</v>
      </c>
      <c r="S26" s="26">
        <v>2</v>
      </c>
      <c r="T26" s="25" t="s">
        <v>48</v>
      </c>
      <c r="U26" s="25" t="s">
        <v>54</v>
      </c>
      <c r="V26" s="26">
        <v>3</v>
      </c>
      <c r="W26" s="26">
        <v>5</v>
      </c>
      <c r="X26" s="27">
        <v>5000</v>
      </c>
      <c r="Y26" s="27">
        <v>10000</v>
      </c>
      <c r="Z26" s="28">
        <v>10000</v>
      </c>
      <c r="AA26" s="29"/>
      <c r="AB26" s="29"/>
      <c r="AC26" s="29"/>
      <c r="AD26" s="29"/>
    </row>
    <row r="27" spans="1:30" ht="257.39999999999998" x14ac:dyDescent="0.3">
      <c r="A27" s="25"/>
      <c r="B27" s="24" t="s">
        <v>40</v>
      </c>
      <c r="C27" s="25" t="s">
        <v>41</v>
      </c>
      <c r="D27" s="24" t="s">
        <v>42</v>
      </c>
      <c r="E27" s="25" t="s">
        <v>43</v>
      </c>
      <c r="F27" s="24" t="s">
        <v>74</v>
      </c>
      <c r="G27" s="25" t="s">
        <v>43</v>
      </c>
      <c r="H27" s="25" t="s">
        <v>59</v>
      </c>
      <c r="I27" s="35">
        <v>272</v>
      </c>
      <c r="J27" s="35" t="s">
        <v>45</v>
      </c>
      <c r="K27" s="26" t="s">
        <v>75</v>
      </c>
      <c r="L27" s="25" t="s">
        <v>47</v>
      </c>
      <c r="M27" s="25" t="s">
        <v>48</v>
      </c>
      <c r="N27" s="25" t="s">
        <v>61</v>
      </c>
      <c r="O27" s="25" t="s">
        <v>50</v>
      </c>
      <c r="P27" s="25" t="s">
        <v>51</v>
      </c>
      <c r="Q27" s="25" t="s">
        <v>52</v>
      </c>
      <c r="R27" s="25" t="s">
        <v>62</v>
      </c>
      <c r="S27" s="26">
        <v>7</v>
      </c>
      <c r="T27" s="25" t="s">
        <v>48</v>
      </c>
      <c r="U27" s="25" t="s">
        <v>54</v>
      </c>
      <c r="V27" s="26">
        <v>9</v>
      </c>
      <c r="W27" s="26">
        <v>7</v>
      </c>
      <c r="X27" s="27">
        <v>6000</v>
      </c>
      <c r="Y27" s="27">
        <v>42000</v>
      </c>
      <c r="Z27" s="28">
        <v>42000</v>
      </c>
      <c r="AA27" s="29"/>
      <c r="AB27" s="29"/>
      <c r="AC27" s="29"/>
      <c r="AD27" s="29"/>
    </row>
    <row r="28" spans="1:30" ht="163.80000000000001" x14ac:dyDescent="0.3">
      <c r="A28" s="25"/>
      <c r="B28" s="24" t="s">
        <v>40</v>
      </c>
      <c r="C28" s="25" t="s">
        <v>41</v>
      </c>
      <c r="D28" s="24" t="s">
        <v>42</v>
      </c>
      <c r="E28" s="25" t="s">
        <v>43</v>
      </c>
      <c r="F28" s="25">
        <v>50370001</v>
      </c>
      <c r="G28" s="25" t="s">
        <v>43</v>
      </c>
      <c r="H28" s="25" t="s">
        <v>59</v>
      </c>
      <c r="I28" s="26">
        <v>272</v>
      </c>
      <c r="J28" s="26" t="s">
        <v>45</v>
      </c>
      <c r="K28" s="26" t="s">
        <v>75</v>
      </c>
      <c r="L28" s="25" t="s">
        <v>47</v>
      </c>
      <c r="M28" s="25" t="s">
        <v>48</v>
      </c>
      <c r="N28" s="25" t="s">
        <v>49</v>
      </c>
      <c r="O28" s="25" t="s">
        <v>50</v>
      </c>
      <c r="P28" s="25" t="s">
        <v>51</v>
      </c>
      <c r="Q28" s="25" t="s">
        <v>52</v>
      </c>
      <c r="R28" s="25" t="s">
        <v>53</v>
      </c>
      <c r="S28" s="26">
        <v>4</v>
      </c>
      <c r="T28" s="25" t="s">
        <v>48</v>
      </c>
      <c r="U28" s="25" t="s">
        <v>54</v>
      </c>
      <c r="V28" s="26">
        <v>6</v>
      </c>
      <c r="W28" s="26">
        <v>8</v>
      </c>
      <c r="X28" s="27">
        <v>22500</v>
      </c>
      <c r="Y28" s="27">
        <v>90000</v>
      </c>
      <c r="Z28" s="28">
        <v>90000</v>
      </c>
      <c r="AA28" s="29"/>
      <c r="AB28" s="29"/>
      <c r="AC28" s="29"/>
      <c r="AD28" s="29"/>
    </row>
    <row r="29" spans="1:30" ht="163.80000000000001" x14ac:dyDescent="0.3">
      <c r="A29" s="25"/>
      <c r="B29" s="24" t="s">
        <v>40</v>
      </c>
      <c r="C29" s="25" t="s">
        <v>41</v>
      </c>
      <c r="D29" s="24" t="s">
        <v>42</v>
      </c>
      <c r="E29" s="25" t="s">
        <v>43</v>
      </c>
      <c r="F29" s="24" t="s">
        <v>74</v>
      </c>
      <c r="G29" s="25" t="s">
        <v>43</v>
      </c>
      <c r="H29" s="25" t="s">
        <v>59</v>
      </c>
      <c r="I29" s="35">
        <v>272</v>
      </c>
      <c r="J29" s="35" t="s">
        <v>45</v>
      </c>
      <c r="K29" s="26" t="s">
        <v>75</v>
      </c>
      <c r="L29" s="25" t="s">
        <v>47</v>
      </c>
      <c r="M29" s="25" t="s">
        <v>48</v>
      </c>
      <c r="N29" s="25" t="s">
        <v>67</v>
      </c>
      <c r="O29" s="25" t="s">
        <v>50</v>
      </c>
      <c r="P29" s="25" t="s">
        <v>51</v>
      </c>
      <c r="Q29" s="25" t="s">
        <v>52</v>
      </c>
      <c r="R29" s="25" t="s">
        <v>68</v>
      </c>
      <c r="S29" s="26">
        <v>3</v>
      </c>
      <c r="T29" s="25" t="s">
        <v>48</v>
      </c>
      <c r="U29" s="25" t="s">
        <v>54</v>
      </c>
      <c r="V29" s="26">
        <v>4</v>
      </c>
      <c r="W29" s="26">
        <v>10</v>
      </c>
      <c r="X29" s="27">
        <v>17500</v>
      </c>
      <c r="Y29" s="27">
        <v>52500</v>
      </c>
      <c r="Z29" s="28">
        <v>52500</v>
      </c>
      <c r="AA29" s="40"/>
      <c r="AB29" s="29"/>
      <c r="AC29" s="29"/>
      <c r="AD29" s="29"/>
    </row>
    <row r="30" spans="1:30" ht="187.2" x14ac:dyDescent="0.3">
      <c r="A30" s="25"/>
      <c r="B30" s="24" t="s">
        <v>40</v>
      </c>
      <c r="C30" s="25" t="s">
        <v>41</v>
      </c>
      <c r="D30" s="24" t="s">
        <v>42</v>
      </c>
      <c r="E30" s="25" t="s">
        <v>43</v>
      </c>
      <c r="F30" s="24" t="s">
        <v>74</v>
      </c>
      <c r="G30" s="25" t="s">
        <v>43</v>
      </c>
      <c r="H30" s="25" t="s">
        <v>59</v>
      </c>
      <c r="I30" s="35">
        <v>272</v>
      </c>
      <c r="J30" s="35" t="s">
        <v>45</v>
      </c>
      <c r="K30" s="26" t="s">
        <v>75</v>
      </c>
      <c r="L30" s="25" t="s">
        <v>47</v>
      </c>
      <c r="M30" s="25" t="s">
        <v>48</v>
      </c>
      <c r="N30" s="25" t="s">
        <v>55</v>
      </c>
      <c r="O30" s="25" t="s">
        <v>50</v>
      </c>
      <c r="P30" s="25" t="s">
        <v>51</v>
      </c>
      <c r="Q30" s="25" t="s">
        <v>52</v>
      </c>
      <c r="R30" s="25" t="s">
        <v>56</v>
      </c>
      <c r="S30" s="26">
        <v>2</v>
      </c>
      <c r="T30" s="25" t="s">
        <v>48</v>
      </c>
      <c r="U30" s="25" t="s">
        <v>54</v>
      </c>
      <c r="V30" s="26">
        <v>3</v>
      </c>
      <c r="W30" s="26">
        <v>5</v>
      </c>
      <c r="X30" s="27">
        <v>17500</v>
      </c>
      <c r="Y30" s="27">
        <v>35000</v>
      </c>
      <c r="Z30" s="28">
        <v>35000</v>
      </c>
      <c r="AA30" s="40"/>
      <c r="AB30" s="29"/>
      <c r="AC30" s="29"/>
      <c r="AD30" s="29"/>
    </row>
    <row r="31" spans="1:30" ht="163.80000000000001" x14ac:dyDescent="0.3">
      <c r="A31" s="25"/>
      <c r="B31" s="24" t="s">
        <v>40</v>
      </c>
      <c r="C31" s="25" t="s">
        <v>41</v>
      </c>
      <c r="D31" s="24" t="s">
        <v>42</v>
      </c>
      <c r="E31" s="25" t="s">
        <v>43</v>
      </c>
      <c r="F31" s="24" t="s">
        <v>74</v>
      </c>
      <c r="G31" s="25" t="s">
        <v>43</v>
      </c>
      <c r="H31" s="25" t="s">
        <v>45</v>
      </c>
      <c r="I31" s="35" t="s">
        <v>45</v>
      </c>
      <c r="J31" s="35" t="s">
        <v>45</v>
      </c>
      <c r="K31" s="26" t="s">
        <v>60</v>
      </c>
      <c r="L31" s="25" t="s">
        <v>47</v>
      </c>
      <c r="M31" s="25" t="s">
        <v>48</v>
      </c>
      <c r="N31" s="25" t="s">
        <v>67</v>
      </c>
      <c r="O31" s="25" t="s">
        <v>50</v>
      </c>
      <c r="P31" s="25" t="s">
        <v>51</v>
      </c>
      <c r="Q31" s="25" t="s">
        <v>52</v>
      </c>
      <c r="R31" s="25" t="s">
        <v>68</v>
      </c>
      <c r="S31" s="26">
        <v>2</v>
      </c>
      <c r="T31" s="25" t="s">
        <v>48</v>
      </c>
      <c r="U31" s="25" t="s">
        <v>54</v>
      </c>
      <c r="V31" s="26">
        <v>4</v>
      </c>
      <c r="W31" s="26">
        <v>6</v>
      </c>
      <c r="X31" s="27">
        <v>17500</v>
      </c>
      <c r="Y31" s="27">
        <v>35000</v>
      </c>
      <c r="Z31" s="28">
        <v>35000</v>
      </c>
      <c r="AA31" s="40"/>
      <c r="AB31" s="29"/>
      <c r="AC31" s="29"/>
      <c r="AD31" s="29"/>
    </row>
    <row r="32" spans="1:30" ht="163.80000000000001" x14ac:dyDescent="0.3">
      <c r="A32" s="25"/>
      <c r="B32" s="24" t="s">
        <v>40</v>
      </c>
      <c r="C32" s="25" t="s">
        <v>41</v>
      </c>
      <c r="D32" s="24" t="s">
        <v>42</v>
      </c>
      <c r="E32" s="25" t="s">
        <v>43</v>
      </c>
      <c r="F32" s="24" t="s">
        <v>74</v>
      </c>
      <c r="G32" s="25" t="s">
        <v>43</v>
      </c>
      <c r="H32" s="25" t="s">
        <v>45</v>
      </c>
      <c r="I32" s="35" t="s">
        <v>45</v>
      </c>
      <c r="J32" s="35" t="s">
        <v>45</v>
      </c>
      <c r="K32" s="26" t="s">
        <v>60</v>
      </c>
      <c r="L32" s="25" t="s">
        <v>47</v>
      </c>
      <c r="M32" s="25" t="s">
        <v>48</v>
      </c>
      <c r="N32" s="25" t="s">
        <v>49</v>
      </c>
      <c r="O32" s="25" t="s">
        <v>50</v>
      </c>
      <c r="P32" s="25" t="s">
        <v>51</v>
      </c>
      <c r="Q32" s="25" t="s">
        <v>52</v>
      </c>
      <c r="R32" s="25" t="s">
        <v>53</v>
      </c>
      <c r="S32" s="26">
        <v>10</v>
      </c>
      <c r="T32" s="25" t="s">
        <v>48</v>
      </c>
      <c r="U32" s="25" t="s">
        <v>54</v>
      </c>
      <c r="V32" s="26">
        <v>13</v>
      </c>
      <c r="W32" s="26">
        <v>15</v>
      </c>
      <c r="X32" s="27">
        <v>22500</v>
      </c>
      <c r="Y32" s="27">
        <v>225000</v>
      </c>
      <c r="Z32" s="28">
        <v>225000</v>
      </c>
      <c r="AA32" s="40"/>
      <c r="AB32" s="29"/>
      <c r="AC32" s="29"/>
      <c r="AD32" s="29"/>
    </row>
    <row r="33" spans="1:30" ht="117" x14ac:dyDescent="0.3">
      <c r="A33" s="25"/>
      <c r="B33" s="24" t="s">
        <v>40</v>
      </c>
      <c r="C33" s="25" t="s">
        <v>41</v>
      </c>
      <c r="D33" s="24" t="s">
        <v>42</v>
      </c>
      <c r="E33" s="25" t="s">
        <v>43</v>
      </c>
      <c r="F33" s="24" t="s">
        <v>74</v>
      </c>
      <c r="G33" s="25" t="s">
        <v>43</v>
      </c>
      <c r="H33" s="25" t="s">
        <v>45</v>
      </c>
      <c r="I33" s="35" t="s">
        <v>45</v>
      </c>
      <c r="J33" s="35" t="s">
        <v>45</v>
      </c>
      <c r="K33" s="26" t="s">
        <v>60</v>
      </c>
      <c r="L33" s="25" t="s">
        <v>47</v>
      </c>
      <c r="M33" s="25" t="s">
        <v>48</v>
      </c>
      <c r="N33" s="25" t="s">
        <v>64</v>
      </c>
      <c r="O33" s="25" t="s">
        <v>50</v>
      </c>
      <c r="P33" s="25" t="s">
        <v>51</v>
      </c>
      <c r="Q33" s="25" t="s">
        <v>52</v>
      </c>
      <c r="R33" s="25" t="s">
        <v>65</v>
      </c>
      <c r="S33" s="26">
        <v>4</v>
      </c>
      <c r="T33" s="25" t="s">
        <v>48</v>
      </c>
      <c r="U33" s="25" t="s">
        <v>54</v>
      </c>
      <c r="V33" s="26">
        <v>6</v>
      </c>
      <c r="W33" s="26">
        <v>8</v>
      </c>
      <c r="X33" s="27">
        <v>5000</v>
      </c>
      <c r="Y33" s="27">
        <v>20000</v>
      </c>
      <c r="Z33" s="28">
        <v>20000</v>
      </c>
      <c r="AA33" s="40"/>
      <c r="AB33" s="29"/>
      <c r="AC33" s="29"/>
      <c r="AD33" s="29"/>
    </row>
    <row r="34" spans="1:30" ht="257.39999999999998" x14ac:dyDescent="0.3">
      <c r="A34" s="25"/>
      <c r="B34" s="24" t="s">
        <v>40</v>
      </c>
      <c r="C34" s="25" t="s">
        <v>41</v>
      </c>
      <c r="D34" s="24" t="s">
        <v>42</v>
      </c>
      <c r="E34" s="25" t="s">
        <v>43</v>
      </c>
      <c r="F34" s="24" t="s">
        <v>74</v>
      </c>
      <c r="G34" s="25" t="s">
        <v>43</v>
      </c>
      <c r="H34" s="25" t="s">
        <v>45</v>
      </c>
      <c r="I34" s="35" t="s">
        <v>45</v>
      </c>
      <c r="J34" s="35" t="s">
        <v>45</v>
      </c>
      <c r="K34" s="26" t="s">
        <v>60</v>
      </c>
      <c r="L34" s="25" t="s">
        <v>47</v>
      </c>
      <c r="M34" s="25" t="s">
        <v>48</v>
      </c>
      <c r="N34" s="25" t="s">
        <v>61</v>
      </c>
      <c r="O34" s="25" t="s">
        <v>50</v>
      </c>
      <c r="P34" s="25" t="s">
        <v>51</v>
      </c>
      <c r="Q34" s="25" t="s">
        <v>52</v>
      </c>
      <c r="R34" s="25" t="s">
        <v>62</v>
      </c>
      <c r="S34" s="26">
        <v>2</v>
      </c>
      <c r="T34" s="25" t="s">
        <v>48</v>
      </c>
      <c r="U34" s="25" t="s">
        <v>54</v>
      </c>
      <c r="V34" s="26">
        <v>4</v>
      </c>
      <c r="W34" s="26">
        <v>6</v>
      </c>
      <c r="X34" s="27">
        <v>6000</v>
      </c>
      <c r="Y34" s="27">
        <v>12000</v>
      </c>
      <c r="Z34" s="28">
        <v>12000</v>
      </c>
      <c r="AA34" s="40"/>
      <c r="AB34" s="29"/>
      <c r="AC34" s="29"/>
      <c r="AD34" s="29"/>
    </row>
  </sheetData>
  <mergeCells count="4">
    <mergeCell ref="A1:K1"/>
    <mergeCell ref="L1:Q1"/>
    <mergeCell ref="R1:W1"/>
    <mergeCell ref="X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2016-11-16T21:45:43Z</dcterms:modified>
</cp:coreProperties>
</file>