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OCAMPO\Calendario de ingreso\"/>
    </mc:Choice>
  </mc:AlternateContent>
  <bookViews>
    <workbookView xWindow="0" yWindow="0" windowWidth="23040" windowHeight="10668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I43" i="1"/>
  <c r="H43" i="1"/>
  <c r="G43" i="1"/>
  <c r="F43" i="1"/>
  <c r="E43" i="1"/>
  <c r="D43" i="1"/>
  <c r="N35" i="1"/>
  <c r="M35" i="1"/>
  <c r="L35" i="1"/>
  <c r="K35" i="1"/>
  <c r="J35" i="1"/>
  <c r="I35" i="1"/>
  <c r="H35" i="1"/>
  <c r="G35" i="1"/>
  <c r="F35" i="1"/>
  <c r="E35" i="1"/>
  <c r="D35" i="1"/>
  <c r="N31" i="1"/>
  <c r="M31" i="1"/>
  <c r="L31" i="1"/>
  <c r="K31" i="1"/>
  <c r="J31" i="1"/>
  <c r="I31" i="1"/>
  <c r="H31" i="1"/>
  <c r="G31" i="1"/>
  <c r="F31" i="1"/>
  <c r="E31" i="1"/>
  <c r="D31" i="1"/>
  <c r="N24" i="1"/>
  <c r="M24" i="1"/>
  <c r="L24" i="1"/>
  <c r="K24" i="1"/>
  <c r="J24" i="1"/>
  <c r="I24" i="1"/>
  <c r="H24" i="1"/>
  <c r="G24" i="1"/>
  <c r="F24" i="1"/>
  <c r="E24" i="1"/>
  <c r="D24" i="1"/>
  <c r="N5" i="1"/>
  <c r="M5" i="1"/>
  <c r="L5" i="1"/>
  <c r="K5" i="1"/>
  <c r="J5" i="1"/>
  <c r="I5" i="1"/>
  <c r="H5" i="1"/>
  <c r="G5" i="1"/>
  <c r="F5" i="1"/>
  <c r="E5" i="1"/>
  <c r="D5" i="1"/>
  <c r="C43" i="1"/>
  <c r="C35" i="1"/>
  <c r="C31" i="1"/>
  <c r="C24" i="1"/>
  <c r="C5" i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C37" i="1"/>
  <c r="B4" i="1"/>
  <c r="B43" i="1"/>
  <c r="B35" i="1"/>
  <c r="B31" i="1"/>
  <c r="B24" i="1"/>
  <c r="B5" i="1"/>
  <c r="D4" i="1" l="1"/>
  <c r="E4" i="1"/>
  <c r="C4" i="1"/>
  <c r="F4" i="1" l="1"/>
  <c r="G4" i="1" l="1"/>
  <c r="H4" i="1" l="1"/>
  <c r="I4" i="1" l="1"/>
  <c r="J4" i="1" l="1"/>
  <c r="K4" i="1" l="1"/>
  <c r="L4" i="1" l="1"/>
  <c r="M4" i="1" l="1"/>
  <c r="N4" i="1"/>
</calcChain>
</file>

<file path=xl/sharedStrings.xml><?xml version="1.0" encoding="utf-8"?>
<sst xmlns="http://schemas.openxmlformats.org/spreadsheetml/2006/main" count="80" uniqueCount="67">
  <si>
    <t>Entidad Federativa/Municipio</t>
  </si>
  <si>
    <t>Calendario de Ingresos del Ejercicio Fiscal XXXX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</si>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</sst>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0" fillId="0" borderId="8" xfId="5" applyFont="1" applyBorder="1" applyAlignment="1">
      <alignment horizontal="justify" vertical="center" wrapText="1"/>
    </xf>
    <xf numFmtId="43" fontId="4" fillId="0" borderId="8" xfId="0" applyNumberFormat="1" applyFont="1" applyFill="1" applyBorder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justify" vertical="center" wrapText="1"/>
    </xf>
    <xf numFmtId="43" fontId="3" fillId="0" borderId="8" xfId="5" applyFont="1" applyFill="1" applyBorder="1" applyAlignment="1">
      <alignment horizontal="justify" vertical="center" wrapText="1"/>
    </xf>
    <xf numFmtId="43" fontId="3" fillId="2" borderId="7" xfId="5" applyFont="1" applyFill="1" applyBorder="1" applyAlignment="1">
      <alignment horizontal="center" vertical="center" wrapText="1"/>
    </xf>
    <xf numFmtId="43" fontId="4" fillId="0" borderId="8" xfId="5" applyFont="1" applyFill="1" applyBorder="1" applyAlignment="1">
      <alignment horizontal="justify" vertical="center" wrapText="1"/>
    </xf>
    <xf numFmtId="43" fontId="0" fillId="0" borderId="0" xfId="5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topLeftCell="A28" zoomScale="90" zoomScaleNormal="90" workbookViewId="0">
      <selection activeCell="E47" sqref="E47"/>
    </sheetView>
  </sheetViews>
  <sheetFormatPr baseColWidth="10" defaultColWidth="11.5546875" defaultRowHeight="14.4" x14ac:dyDescent="0.3"/>
  <cols>
    <col min="1" max="1" width="67.5546875" style="1" bestFit="1" customWidth="1"/>
    <col min="2" max="2" width="15.44140625" style="1" customWidth="1"/>
    <col min="3" max="3" width="15.6640625" style="16" customWidth="1"/>
    <col min="4" max="4" width="13.6640625" style="16" customWidth="1"/>
    <col min="5" max="14" width="15" style="16" customWidth="1"/>
    <col min="15" max="16384" width="11.5546875" style="1"/>
  </cols>
  <sheetData>
    <row r="1" spans="1:26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26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26" s="5" customFormat="1" x14ac:dyDescent="0.3">
      <c r="A3" s="2"/>
      <c r="B3" s="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6" t="s">
        <v>15</v>
      </c>
      <c r="B4" s="11">
        <f>+B5+B24+B31+B35+B43</f>
        <v>32688794.399999999</v>
      </c>
      <c r="C4" s="11">
        <f>+C5+C24+C31+C35+C43</f>
        <v>2724066.21</v>
      </c>
      <c r="D4" s="11">
        <f t="shared" ref="D4:N4" si="0">+D5+D24+D31+D35+D43</f>
        <v>2724066.21</v>
      </c>
      <c r="E4" s="11">
        <f t="shared" si="0"/>
        <v>2724066.21</v>
      </c>
      <c r="F4" s="11">
        <f t="shared" si="0"/>
        <v>2724066.21</v>
      </c>
      <c r="G4" s="11">
        <f t="shared" si="0"/>
        <v>2724066.21</v>
      </c>
      <c r="H4" s="11">
        <f t="shared" si="0"/>
        <v>2724066.21</v>
      </c>
      <c r="I4" s="11">
        <f t="shared" si="0"/>
        <v>2724066.21</v>
      </c>
      <c r="J4" s="11">
        <f t="shared" si="0"/>
        <v>2724066.21</v>
      </c>
      <c r="K4" s="11">
        <f t="shared" si="0"/>
        <v>2724066.21</v>
      </c>
      <c r="L4" s="11">
        <f t="shared" si="0"/>
        <v>2724066.21</v>
      </c>
      <c r="M4" s="11">
        <f t="shared" si="0"/>
        <v>2724066.21</v>
      </c>
      <c r="N4" s="11">
        <f t="shared" si="0"/>
        <v>2724066.21</v>
      </c>
    </row>
    <row r="5" spans="1:26" x14ac:dyDescent="0.3">
      <c r="A5" s="8" t="s">
        <v>16</v>
      </c>
      <c r="B5" s="12">
        <f>SUM(B7:B13)</f>
        <v>2050095.4</v>
      </c>
      <c r="C5" s="12">
        <f>SUM(C7:C13)</f>
        <v>170841.29</v>
      </c>
      <c r="D5" s="12">
        <f t="shared" ref="D5:N5" si="1">SUM(D7:D13)</f>
        <v>170841.29</v>
      </c>
      <c r="E5" s="12">
        <f t="shared" si="1"/>
        <v>170841.29</v>
      </c>
      <c r="F5" s="12">
        <f t="shared" si="1"/>
        <v>170841.29</v>
      </c>
      <c r="G5" s="12">
        <f t="shared" si="1"/>
        <v>170841.29</v>
      </c>
      <c r="H5" s="12">
        <f t="shared" si="1"/>
        <v>170841.29</v>
      </c>
      <c r="I5" s="12">
        <f t="shared" si="1"/>
        <v>170841.29</v>
      </c>
      <c r="J5" s="12">
        <f t="shared" si="1"/>
        <v>170841.29</v>
      </c>
      <c r="K5" s="12">
        <f t="shared" si="1"/>
        <v>170841.29</v>
      </c>
      <c r="L5" s="12">
        <f t="shared" si="1"/>
        <v>170841.29</v>
      </c>
      <c r="M5" s="12">
        <f t="shared" si="1"/>
        <v>170841.29</v>
      </c>
      <c r="N5" s="12">
        <f t="shared" si="1"/>
        <v>170841.29</v>
      </c>
    </row>
    <row r="6" spans="1:26" x14ac:dyDescent="0.3">
      <c r="A6" s="9" t="s">
        <v>17</v>
      </c>
      <c r="B6" s="7"/>
      <c r="C6" s="15"/>
      <c r="D6" s="12" t="s">
        <v>66</v>
      </c>
      <c r="E6" s="12" t="s">
        <v>66</v>
      </c>
      <c r="F6" s="12" t="s">
        <v>66</v>
      </c>
      <c r="G6" s="12" t="s">
        <v>66</v>
      </c>
      <c r="H6" s="12" t="s">
        <v>66</v>
      </c>
      <c r="I6" s="12" t="s">
        <v>66</v>
      </c>
      <c r="J6" s="12" t="s">
        <v>66</v>
      </c>
      <c r="K6" s="12" t="s">
        <v>66</v>
      </c>
      <c r="L6" s="12" t="s">
        <v>66</v>
      </c>
      <c r="M6" s="12" t="s">
        <v>66</v>
      </c>
      <c r="N6" s="12" t="s">
        <v>66</v>
      </c>
    </row>
    <row r="7" spans="1:26" x14ac:dyDescent="0.3">
      <c r="A7" s="9" t="s">
        <v>18</v>
      </c>
      <c r="B7" s="10">
        <v>2035495.4</v>
      </c>
      <c r="C7" s="15">
        <v>169624.62</v>
      </c>
      <c r="D7" s="15">
        <v>169624.62</v>
      </c>
      <c r="E7" s="15">
        <v>169624.62</v>
      </c>
      <c r="F7" s="15">
        <v>169624.62</v>
      </c>
      <c r="G7" s="15">
        <v>169624.62</v>
      </c>
      <c r="H7" s="15">
        <v>169624.62</v>
      </c>
      <c r="I7" s="15">
        <v>169624.62</v>
      </c>
      <c r="J7" s="15">
        <v>169624.62</v>
      </c>
      <c r="K7" s="15">
        <v>169624.62</v>
      </c>
      <c r="L7" s="15">
        <v>169624.62</v>
      </c>
      <c r="M7" s="15">
        <v>169624.62</v>
      </c>
      <c r="N7" s="15">
        <v>169624.62</v>
      </c>
    </row>
    <row r="8" spans="1:26" x14ac:dyDescent="0.3">
      <c r="A8" s="9" t="s">
        <v>19</v>
      </c>
      <c r="B8" s="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26" x14ac:dyDescent="0.3">
      <c r="A9" s="9" t="s">
        <v>20</v>
      </c>
      <c r="B9" s="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26" x14ac:dyDescent="0.3">
      <c r="A10" s="9" t="s">
        <v>21</v>
      </c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26" x14ac:dyDescent="0.3">
      <c r="A11" s="9" t="s">
        <v>22</v>
      </c>
      <c r="B11" s="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26" x14ac:dyDescent="0.3">
      <c r="A12" s="9" t="s">
        <v>23</v>
      </c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26" x14ac:dyDescent="0.3">
      <c r="A13" s="9" t="s">
        <v>24</v>
      </c>
      <c r="B13" s="10">
        <v>14600</v>
      </c>
      <c r="C13" s="15">
        <v>1216.67</v>
      </c>
      <c r="D13" s="15">
        <v>1216.67</v>
      </c>
      <c r="E13" s="15">
        <v>1216.67</v>
      </c>
      <c r="F13" s="15">
        <v>1216.67</v>
      </c>
      <c r="G13" s="15">
        <v>1216.67</v>
      </c>
      <c r="H13" s="15">
        <v>1216.67</v>
      </c>
      <c r="I13" s="15">
        <v>1216.67</v>
      </c>
      <c r="J13" s="15">
        <v>1216.67</v>
      </c>
      <c r="K13" s="15">
        <v>1216.67</v>
      </c>
      <c r="L13" s="15">
        <v>1216.67</v>
      </c>
      <c r="M13" s="15">
        <v>1216.67</v>
      </c>
      <c r="N13" s="15">
        <v>1216.67</v>
      </c>
    </row>
    <row r="14" spans="1:26" ht="28.8" x14ac:dyDescent="0.3">
      <c r="A14" s="9" t="s">
        <v>25</v>
      </c>
      <c r="B14" s="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26" x14ac:dyDescent="0.3">
      <c r="A15" s="8" t="s">
        <v>26</v>
      </c>
      <c r="B15" s="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26" x14ac:dyDescent="0.3">
      <c r="A16" s="9" t="s">
        <v>27</v>
      </c>
      <c r="B16" s="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3">
      <c r="A17" s="9" t="s">
        <v>28</v>
      </c>
      <c r="B17" s="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3">
      <c r="A18" s="9" t="s">
        <v>29</v>
      </c>
      <c r="B18" s="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3">
      <c r="A19" s="9" t="s">
        <v>30</v>
      </c>
      <c r="B19" s="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3">
      <c r="A20" s="9" t="s">
        <v>23</v>
      </c>
      <c r="B20" s="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3">
      <c r="A21" s="8" t="s">
        <v>31</v>
      </c>
      <c r="B21" s="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3">
      <c r="A22" s="9" t="s">
        <v>32</v>
      </c>
      <c r="B22" s="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43.2" x14ac:dyDescent="0.3">
      <c r="A23" s="9" t="s">
        <v>33</v>
      </c>
      <c r="B23" s="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3">
      <c r="A24" s="8" t="s">
        <v>34</v>
      </c>
      <c r="B24" s="13">
        <f>SUM(B25:B30)</f>
        <v>382215.9</v>
      </c>
      <c r="C24" s="13">
        <f>SUM(C25:C30)</f>
        <v>31851.33</v>
      </c>
      <c r="D24" s="13">
        <f t="shared" ref="D24:N24" si="2">SUM(D25:D30)</f>
        <v>31851.33</v>
      </c>
      <c r="E24" s="13">
        <f t="shared" si="2"/>
        <v>31851.33</v>
      </c>
      <c r="F24" s="13">
        <f t="shared" si="2"/>
        <v>31851.33</v>
      </c>
      <c r="G24" s="13">
        <f t="shared" si="2"/>
        <v>31851.33</v>
      </c>
      <c r="H24" s="13">
        <f t="shared" si="2"/>
        <v>31851.33</v>
      </c>
      <c r="I24" s="13">
        <f t="shared" si="2"/>
        <v>31851.33</v>
      </c>
      <c r="J24" s="13">
        <f t="shared" si="2"/>
        <v>31851.33</v>
      </c>
      <c r="K24" s="13">
        <f t="shared" si="2"/>
        <v>31851.33</v>
      </c>
      <c r="L24" s="13">
        <f t="shared" si="2"/>
        <v>31851.33</v>
      </c>
      <c r="M24" s="13">
        <f t="shared" si="2"/>
        <v>31851.33</v>
      </c>
      <c r="N24" s="13">
        <f t="shared" si="2"/>
        <v>31851.33</v>
      </c>
    </row>
    <row r="25" spans="1:14" ht="28.8" x14ac:dyDescent="0.3">
      <c r="A25" s="9" t="s">
        <v>35</v>
      </c>
      <c r="B25" s="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3">
      <c r="A26" s="9" t="s">
        <v>36</v>
      </c>
      <c r="B26" s="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3">
      <c r="A27" s="9" t="s">
        <v>37</v>
      </c>
      <c r="B27" s="10">
        <v>382215.9</v>
      </c>
      <c r="C27" s="15">
        <v>31851.33</v>
      </c>
      <c r="D27" s="15">
        <v>31851.33</v>
      </c>
      <c r="E27" s="15">
        <v>31851.33</v>
      </c>
      <c r="F27" s="15">
        <v>31851.33</v>
      </c>
      <c r="G27" s="15">
        <v>31851.33</v>
      </c>
      <c r="H27" s="15">
        <v>31851.33</v>
      </c>
      <c r="I27" s="15">
        <v>31851.33</v>
      </c>
      <c r="J27" s="15">
        <v>31851.33</v>
      </c>
      <c r="K27" s="15">
        <v>31851.33</v>
      </c>
      <c r="L27" s="15">
        <v>31851.33</v>
      </c>
      <c r="M27" s="15">
        <v>31851.33</v>
      </c>
      <c r="N27" s="15">
        <v>31851.33</v>
      </c>
    </row>
    <row r="28" spans="1:14" x14ac:dyDescent="0.3">
      <c r="A28" s="9" t="s">
        <v>38</v>
      </c>
      <c r="B28" s="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3">
      <c r="A29" s="9" t="s">
        <v>23</v>
      </c>
      <c r="B29" s="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28.8" x14ac:dyDescent="0.3">
      <c r="A30" s="9" t="s">
        <v>39</v>
      </c>
      <c r="B30" s="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3">
      <c r="A31" s="8" t="s">
        <v>40</v>
      </c>
      <c r="B31" s="12">
        <f>+B32</f>
        <v>71393</v>
      </c>
      <c r="C31" s="12">
        <f>+C32</f>
        <v>5949.42</v>
      </c>
      <c r="D31" s="12">
        <f t="shared" ref="D31:N31" si="3">+D32</f>
        <v>5949.42</v>
      </c>
      <c r="E31" s="12">
        <f t="shared" si="3"/>
        <v>5949.42</v>
      </c>
      <c r="F31" s="12">
        <f t="shared" si="3"/>
        <v>5949.42</v>
      </c>
      <c r="G31" s="12">
        <f t="shared" si="3"/>
        <v>5949.42</v>
      </c>
      <c r="H31" s="12">
        <f t="shared" si="3"/>
        <v>5949.42</v>
      </c>
      <c r="I31" s="12">
        <f t="shared" si="3"/>
        <v>5949.42</v>
      </c>
      <c r="J31" s="12">
        <f t="shared" si="3"/>
        <v>5949.42</v>
      </c>
      <c r="K31" s="12">
        <f t="shared" si="3"/>
        <v>5949.42</v>
      </c>
      <c r="L31" s="12">
        <f t="shared" si="3"/>
        <v>5949.42</v>
      </c>
      <c r="M31" s="12">
        <f t="shared" si="3"/>
        <v>5949.42</v>
      </c>
      <c r="N31" s="12">
        <f t="shared" si="3"/>
        <v>5949.42</v>
      </c>
    </row>
    <row r="32" spans="1:14" x14ac:dyDescent="0.3">
      <c r="A32" s="9" t="s">
        <v>41</v>
      </c>
      <c r="B32" s="10">
        <v>71393</v>
      </c>
      <c r="C32" s="15">
        <v>5949.42</v>
      </c>
      <c r="D32" s="15">
        <v>5949.42</v>
      </c>
      <c r="E32" s="15">
        <v>5949.42</v>
      </c>
      <c r="F32" s="15">
        <v>5949.42</v>
      </c>
      <c r="G32" s="15">
        <v>5949.42</v>
      </c>
      <c r="H32" s="15">
        <v>5949.42</v>
      </c>
      <c r="I32" s="15">
        <v>5949.42</v>
      </c>
      <c r="J32" s="15">
        <v>5949.42</v>
      </c>
      <c r="K32" s="15">
        <v>5949.42</v>
      </c>
      <c r="L32" s="15">
        <v>5949.42</v>
      </c>
      <c r="M32" s="15">
        <v>5949.42</v>
      </c>
      <c r="N32" s="15">
        <v>5949.42</v>
      </c>
    </row>
    <row r="33" spans="1:14" x14ac:dyDescent="0.3">
      <c r="A33" s="9" t="s">
        <v>42</v>
      </c>
      <c r="B33" s="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28.8" x14ac:dyDescent="0.3">
      <c r="A34" s="9" t="s">
        <v>43</v>
      </c>
      <c r="B34" s="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3">
      <c r="A35" s="8" t="s">
        <v>44</v>
      </c>
      <c r="B35" s="12">
        <f>SUM(B36:B38)</f>
        <v>223772.1</v>
      </c>
      <c r="C35" s="12">
        <f t="shared" ref="C35" si="4">SUM(C36:C38)</f>
        <v>18647.669999999998</v>
      </c>
      <c r="D35" s="12">
        <f t="shared" ref="D35" si="5">SUM(D36:D38)</f>
        <v>18647.669999999998</v>
      </c>
      <c r="E35" s="12">
        <f t="shared" ref="E35" si="6">SUM(E36:E38)</f>
        <v>18647.669999999998</v>
      </c>
      <c r="F35" s="12">
        <f t="shared" ref="F35" si="7">SUM(F36:F38)</f>
        <v>18647.669999999998</v>
      </c>
      <c r="G35" s="12">
        <f t="shared" ref="G35" si="8">SUM(G36:G38)</f>
        <v>18647.669999999998</v>
      </c>
      <c r="H35" s="12">
        <f t="shared" ref="H35" si="9">SUM(H36:H38)</f>
        <v>18647.669999999998</v>
      </c>
      <c r="I35" s="12">
        <f t="shared" ref="I35" si="10">SUM(I36:I38)</f>
        <v>18647.669999999998</v>
      </c>
      <c r="J35" s="12">
        <f t="shared" ref="J35" si="11">SUM(J36:J38)</f>
        <v>18647.669999999998</v>
      </c>
      <c r="K35" s="12">
        <f t="shared" ref="K35" si="12">SUM(K36:K38)</f>
        <v>18647.669999999998</v>
      </c>
      <c r="L35" s="12">
        <f t="shared" ref="L35" si="13">SUM(L36:L38)</f>
        <v>18647.669999999998</v>
      </c>
      <c r="M35" s="12">
        <f t="shared" ref="M35" si="14">SUM(M36:M38)</f>
        <v>18647.669999999998</v>
      </c>
      <c r="N35" s="12">
        <f t="shared" ref="N35" si="15">SUM(N36:N38)</f>
        <v>18647.669999999998</v>
      </c>
    </row>
    <row r="36" spans="1:14" x14ac:dyDescent="0.3">
      <c r="A36" s="9" t="s">
        <v>45</v>
      </c>
      <c r="B36" s="10">
        <v>57118.1</v>
      </c>
      <c r="C36" s="15">
        <v>4759.84</v>
      </c>
      <c r="D36" s="15">
        <v>4759.84</v>
      </c>
      <c r="E36" s="15">
        <v>4759.84</v>
      </c>
      <c r="F36" s="15">
        <v>4759.84</v>
      </c>
      <c r="G36" s="15">
        <v>4759.84</v>
      </c>
      <c r="H36" s="15">
        <v>4759.84</v>
      </c>
      <c r="I36" s="15">
        <v>4759.84</v>
      </c>
      <c r="J36" s="15">
        <v>4759.84</v>
      </c>
      <c r="K36" s="15">
        <v>4759.84</v>
      </c>
      <c r="L36" s="15">
        <v>4759.84</v>
      </c>
      <c r="M36" s="15">
        <v>4759.84</v>
      </c>
      <c r="N36" s="15">
        <v>4759.84</v>
      </c>
    </row>
    <row r="37" spans="1:14" x14ac:dyDescent="0.3">
      <c r="A37" s="9" t="s">
        <v>46</v>
      </c>
      <c r="B37" s="7"/>
      <c r="C37" s="15">
        <f t="shared" ref="C37:N37" si="16">+B37/12</f>
        <v>0</v>
      </c>
      <c r="D37" s="15">
        <f t="shared" si="16"/>
        <v>0</v>
      </c>
      <c r="E37" s="15">
        <f t="shared" si="16"/>
        <v>0</v>
      </c>
      <c r="F37" s="15">
        <f t="shared" si="16"/>
        <v>0</v>
      </c>
      <c r="G37" s="15">
        <f t="shared" si="16"/>
        <v>0</v>
      </c>
      <c r="H37" s="15">
        <f t="shared" si="16"/>
        <v>0</v>
      </c>
      <c r="I37" s="15">
        <f t="shared" si="16"/>
        <v>0</v>
      </c>
      <c r="J37" s="15">
        <f t="shared" si="16"/>
        <v>0</v>
      </c>
      <c r="K37" s="15">
        <f t="shared" si="16"/>
        <v>0</v>
      </c>
      <c r="L37" s="15">
        <f t="shared" si="16"/>
        <v>0</v>
      </c>
      <c r="M37" s="15">
        <f t="shared" si="16"/>
        <v>0</v>
      </c>
      <c r="N37" s="15">
        <f t="shared" si="16"/>
        <v>0</v>
      </c>
    </row>
    <row r="38" spans="1:14" ht="28.8" x14ac:dyDescent="0.3">
      <c r="A38" s="9" t="s">
        <v>47</v>
      </c>
      <c r="B38" s="10">
        <v>166654</v>
      </c>
      <c r="C38" s="15">
        <v>13887.83</v>
      </c>
      <c r="D38" s="15">
        <v>13887.83</v>
      </c>
      <c r="E38" s="15">
        <v>13887.83</v>
      </c>
      <c r="F38" s="15">
        <v>13887.83</v>
      </c>
      <c r="G38" s="15">
        <v>13887.83</v>
      </c>
      <c r="H38" s="15">
        <v>13887.83</v>
      </c>
      <c r="I38" s="15">
        <v>13887.83</v>
      </c>
      <c r="J38" s="15">
        <v>13887.83</v>
      </c>
      <c r="K38" s="15">
        <v>13887.83</v>
      </c>
      <c r="L38" s="15">
        <v>13887.83</v>
      </c>
      <c r="M38" s="15">
        <v>13887.83</v>
      </c>
      <c r="N38" s="15">
        <v>13887.83</v>
      </c>
    </row>
    <row r="39" spans="1:14" x14ac:dyDescent="0.3">
      <c r="A39" s="8" t="s">
        <v>48</v>
      </c>
      <c r="B39" s="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3">
      <c r="A40" s="9" t="s">
        <v>49</v>
      </c>
      <c r="B40" s="7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3">
      <c r="A41" s="9" t="s">
        <v>50</v>
      </c>
      <c r="B41" s="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28.8" x14ac:dyDescent="0.3">
      <c r="A42" s="9" t="s">
        <v>51</v>
      </c>
      <c r="B42" s="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3">
      <c r="A43" s="8" t="s">
        <v>52</v>
      </c>
      <c r="B43" s="12">
        <f>+B44</f>
        <v>29961318</v>
      </c>
      <c r="C43" s="12">
        <f t="shared" ref="C43" si="17">+C44</f>
        <v>2496776.5</v>
      </c>
      <c r="D43" s="12">
        <f t="shared" ref="D43" si="18">+D44</f>
        <v>2496776.5</v>
      </c>
      <c r="E43" s="12">
        <f t="shared" ref="E43" si="19">+E44</f>
        <v>2496776.5</v>
      </c>
      <c r="F43" s="12">
        <f t="shared" ref="F43" si="20">+F44</f>
        <v>2496776.5</v>
      </c>
      <c r="G43" s="12">
        <f t="shared" ref="G43" si="21">+G44</f>
        <v>2496776.5</v>
      </c>
      <c r="H43" s="12">
        <f t="shared" ref="H43" si="22">+H44</f>
        <v>2496776.5</v>
      </c>
      <c r="I43" s="12">
        <f t="shared" ref="I43" si="23">+I44</f>
        <v>2496776.5</v>
      </c>
      <c r="J43" s="12">
        <f t="shared" ref="J43" si="24">+J44</f>
        <v>2496776.5</v>
      </c>
      <c r="K43" s="12">
        <f t="shared" ref="K43" si="25">+K44</f>
        <v>2496776.5</v>
      </c>
      <c r="L43" s="12">
        <f t="shared" ref="L43" si="26">+L44</f>
        <v>2496776.5</v>
      </c>
      <c r="M43" s="12">
        <f t="shared" ref="M43" si="27">+M44</f>
        <v>2496776.5</v>
      </c>
      <c r="N43" s="12">
        <f t="shared" ref="N43" si="28">+N44</f>
        <v>2496776.5</v>
      </c>
    </row>
    <row r="44" spans="1:14" x14ac:dyDescent="0.3">
      <c r="A44" s="9" t="s">
        <v>53</v>
      </c>
      <c r="B44" s="10">
        <v>29961318</v>
      </c>
      <c r="C44" s="15">
        <v>2496776.5</v>
      </c>
      <c r="D44" s="15">
        <v>2496776.5</v>
      </c>
      <c r="E44" s="15">
        <v>2496776.5</v>
      </c>
      <c r="F44" s="15">
        <v>2496776.5</v>
      </c>
      <c r="G44" s="15">
        <v>2496776.5</v>
      </c>
      <c r="H44" s="15">
        <v>2496776.5</v>
      </c>
      <c r="I44" s="15">
        <v>2496776.5</v>
      </c>
      <c r="J44" s="15">
        <v>2496776.5</v>
      </c>
      <c r="K44" s="15">
        <v>2496776.5</v>
      </c>
      <c r="L44" s="15">
        <v>2496776.5</v>
      </c>
      <c r="M44" s="15">
        <v>2496776.5</v>
      </c>
      <c r="N44" s="15">
        <v>2496776.5</v>
      </c>
    </row>
    <row r="45" spans="1:14" x14ac:dyDescent="0.3">
      <c r="A45" s="9" t="s">
        <v>54</v>
      </c>
      <c r="B45" s="7"/>
      <c r="C45" s="15" t="s">
        <v>66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3">
      <c r="A46" s="9" t="s">
        <v>55</v>
      </c>
      <c r="B46" s="7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3">
      <c r="A47" s="8" t="s">
        <v>56</v>
      </c>
      <c r="B47" s="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3">
      <c r="A48" s="9" t="s">
        <v>57</v>
      </c>
      <c r="B48" s="7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3">
      <c r="A49" s="9" t="s">
        <v>58</v>
      </c>
      <c r="B49" s="7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3">
      <c r="A50" s="9" t="s">
        <v>59</v>
      </c>
      <c r="B50" s="7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3">
      <c r="A51" s="9" t="s">
        <v>60</v>
      </c>
      <c r="B51" s="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3">
      <c r="A52" s="9" t="s">
        <v>61</v>
      </c>
      <c r="B52" s="7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3">
      <c r="A53" s="9" t="s">
        <v>62</v>
      </c>
      <c r="B53" s="7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3">
      <c r="A54" s="8" t="s">
        <v>63</v>
      </c>
      <c r="B54" s="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3">
      <c r="A55" s="9" t="s">
        <v>64</v>
      </c>
      <c r="B55" s="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3">
      <c r="A56" s="9" t="s">
        <v>65</v>
      </c>
      <c r="B56" s="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2015-09-03T16:26:20Z</dcterms:created>
  <dcterms:modified xsi:type="dcterms:W3CDTF">2016-10-28T17:32:18Z</dcterms:modified>
</cp:coreProperties>
</file>