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Plataforma 2016\IIEG\OCAMPO\Calendario del presupuesto de egresos\"/>
    </mc:Choice>
  </mc:AlternateContent>
  <bookViews>
    <workbookView xWindow="0" yWindow="0" windowWidth="23040" windowHeight="10668"/>
  </bookViews>
  <sheets>
    <sheet name="Calendario Presup Egresos bas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N43" i="1" l="1"/>
  <c r="M43" i="1"/>
  <c r="L43" i="1"/>
  <c r="K43" i="1"/>
  <c r="J43" i="1"/>
  <c r="I43" i="1"/>
  <c r="H43" i="1"/>
  <c r="G43" i="1"/>
  <c r="F43" i="1"/>
  <c r="E43" i="1"/>
  <c r="D43" i="1"/>
  <c r="C43" i="1"/>
  <c r="N4" i="1"/>
  <c r="M4" i="1"/>
  <c r="L4" i="1"/>
  <c r="K4" i="1"/>
  <c r="J4" i="1"/>
  <c r="I4" i="1"/>
  <c r="H4" i="1"/>
  <c r="G4" i="1"/>
  <c r="F4" i="1"/>
  <c r="E4" i="1"/>
  <c r="D4" i="1"/>
  <c r="C4" i="1"/>
  <c r="B43" i="1"/>
  <c r="B4" i="1"/>
  <c r="N53" i="1"/>
  <c r="M53" i="1"/>
  <c r="L53" i="1"/>
  <c r="K53" i="1"/>
  <c r="J53" i="1"/>
  <c r="I53" i="1"/>
  <c r="H53" i="1"/>
  <c r="G53" i="1"/>
  <c r="F53" i="1"/>
  <c r="E53" i="1"/>
  <c r="D53" i="1"/>
  <c r="C53" i="1"/>
  <c r="N33" i="1"/>
  <c r="M33" i="1"/>
  <c r="L33" i="1"/>
  <c r="K33" i="1"/>
  <c r="J33" i="1"/>
  <c r="I33" i="1"/>
  <c r="H33" i="1"/>
  <c r="G33" i="1"/>
  <c r="F33" i="1"/>
  <c r="E33" i="1"/>
  <c r="D33" i="1"/>
  <c r="C33" i="1"/>
  <c r="N23" i="1"/>
  <c r="M23" i="1"/>
  <c r="L23" i="1"/>
  <c r="K23" i="1"/>
  <c r="J23" i="1"/>
  <c r="I23" i="1"/>
  <c r="H23" i="1"/>
  <c r="G23" i="1"/>
  <c r="F23" i="1"/>
  <c r="E23" i="1"/>
  <c r="D23" i="1"/>
  <c r="C23" i="1"/>
  <c r="N13" i="1"/>
  <c r="M13" i="1"/>
  <c r="L13" i="1"/>
  <c r="K13" i="1"/>
  <c r="J13" i="1"/>
  <c r="I13" i="1"/>
  <c r="H13" i="1"/>
  <c r="G13" i="1"/>
  <c r="F13" i="1"/>
  <c r="E13" i="1"/>
  <c r="D13" i="1"/>
  <c r="C13" i="1"/>
  <c r="N5" i="1"/>
  <c r="M5" i="1"/>
  <c r="L5" i="1"/>
  <c r="K5" i="1"/>
  <c r="J5" i="1"/>
  <c r="I5" i="1"/>
  <c r="H5" i="1"/>
  <c r="G5" i="1"/>
  <c r="F5" i="1"/>
  <c r="E5" i="1"/>
  <c r="D5" i="1"/>
  <c r="C5" i="1"/>
  <c r="C54" i="1"/>
  <c r="C49" i="1"/>
  <c r="C47" i="1"/>
  <c r="C44" i="1"/>
  <c r="C39" i="1"/>
  <c r="C38" i="1"/>
  <c r="C37" i="1"/>
  <c r="C32" i="1"/>
  <c r="C31" i="1"/>
  <c r="C30" i="1"/>
  <c r="C29" i="1"/>
  <c r="C28" i="1"/>
  <c r="C27" i="1"/>
  <c r="C26" i="1"/>
  <c r="C25" i="1"/>
  <c r="C24" i="1"/>
  <c r="C22" i="1"/>
  <c r="C21" i="1"/>
  <c r="C20" i="1"/>
  <c r="C19" i="1"/>
  <c r="C18" i="1"/>
  <c r="C17" i="1"/>
  <c r="C16" i="1"/>
  <c r="C15" i="1"/>
  <c r="C14" i="1"/>
  <c r="C11" i="1"/>
  <c r="C10" i="1"/>
  <c r="C9" i="1"/>
  <c r="C8" i="1"/>
  <c r="C7" i="1"/>
  <c r="C6" i="1"/>
  <c r="B53" i="1"/>
  <c r="B33" i="1"/>
  <c r="B23" i="1"/>
  <c r="B5" i="1"/>
  <c r="B13" i="1"/>
</calcChain>
</file>

<file path=xl/sharedStrings.xml><?xml version="1.0" encoding="utf-8"?>
<sst xmlns="http://schemas.openxmlformats.org/spreadsheetml/2006/main" count="92" uniqueCount="89">
  <si>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</si>
  <si>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</si>
  <si>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</si>
  <si>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</si>
  <si>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</si>
  <si>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</si>
  <si>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</si>
  <si>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</si>
  <si>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</si>
  <si>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</si>
  <si>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</si>
  <si>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</si>
  <si>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</si>
  <si>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</si>
  <si>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</si>
  <si>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</si>
  <si>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</si>
  <si>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</si>
  <si>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</si>
  <si>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</si>
  <si>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</si>
  <si>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</si>
  <si>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</si>
  <si>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</si>
  <si>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</si>
  <si>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</si>
  <si>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</si>
  <si>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</si>
  <si>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</si>
  <si>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</si>
  <si>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</si>
  <si>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</si>
  <si>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</si>
  <si>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</si>
  <si>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</si>
  <si>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</si>
  <si>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</si>
  <si>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</si>
  <si>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</si>
  <si>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</si>
  <si>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</si>
  <si>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</si>
  <si>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</si>
  <si>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</si>
  <si>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</si>
  <si>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</si>
  <si>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</si>
  <si>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</si>
  <si>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</si>
  <si>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</si>
  <si>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</si>
  <si>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</si>
  <si>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</si>
  <si>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</si>
  <si>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</si>
  <si>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</si>
  <si>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</si>
  <si>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</si>
  <si>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</si>
  <si>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</si>
  <si>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</si>
  <si>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</si>
  <si>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</si>
  <si>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</si>
  <si>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</si>
  <si>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</si>
  <si>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</si>
  <si>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</si>
  <si>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</si>
  <si>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</si>
  <si>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</si>
  <si>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</si>
  <si>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</si>
  <si>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</si>
  <si>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</si>
  <si>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</si>
  <si>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</si>
  <si>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</si>
  <si>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</si>
  <si>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</si>
  <si>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</si>
  <si>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</si>
  <si>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</si>
  <si>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</si>
  <si>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</si>
  <si>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</si>
  <si>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 xml:space="preserve"> </t>
  </si>
  <si>
    <t>MUNICIPIO DE OCAMPO COAHUILA</t>
  </si>
  <si>
    <t>Calendario de Presupuesto de Egresos del Ejercicio Fiscal 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</si>
</sst>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Font="1" applyFill="1"/>
    <xf numFmtId="0" fontId="2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0" xfId="0" applyFont="1"/>
    <xf numFmtId="0" fontId="2" fillId="0" borderId="8" xfId="0" applyFont="1" applyBorder="1" applyAlignment="1">
      <alignment horizontal="justify" vertical="center" wrapText="1"/>
    </xf>
    <xf numFmtId="0" fontId="4" fillId="0" borderId="8" xfId="0" applyFont="1" applyBorder="1" applyAlignment="1">
      <alignment vertical="center" wrapText="1"/>
    </xf>
    <xf numFmtId="0" fontId="0" fillId="0" borderId="8" xfId="0" applyFont="1" applyBorder="1" applyAlignment="1">
      <alignment horizontal="justify" vertical="center" wrapText="1"/>
    </xf>
    <xf numFmtId="4" fontId="8" fillId="0" borderId="8" xfId="0" applyNumberFormat="1" applyFont="1" applyBorder="1"/>
    <xf numFmtId="4" fontId="9" fillId="0" borderId="8" xfId="0" applyNumberFormat="1" applyFont="1" applyBorder="1"/>
    <xf numFmtId="4" fontId="9" fillId="0" borderId="0" xfId="0" applyNumberFormat="1" applyFont="1"/>
    <xf numFmtId="4" fontId="8" fillId="0" borderId="0" xfId="0" applyNumberFormat="1" applyFont="1"/>
    <xf numFmtId="4" fontId="3" fillId="0" borderId="8" xfId="0" applyNumberFormat="1" applyFont="1" applyBorder="1" applyAlignment="1">
      <alignment vertical="center" wrapText="1"/>
    </xf>
    <xf numFmtId="4" fontId="8" fillId="0" borderId="8" xfId="0" applyNumberFormat="1" applyFont="1" applyBorder="1" applyAlignment="1">
      <alignment horizontal="right" vertical="center"/>
    </xf>
    <xf numFmtId="0" fontId="0" fillId="0" borderId="8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right" vertical="center" wrapText="1"/>
    </xf>
    <xf numFmtId="43" fontId="3" fillId="2" borderId="7" xfId="5" applyFont="1" applyFill="1" applyBorder="1" applyAlignment="1">
      <alignment horizontal="center" vertical="center" wrapText="1"/>
    </xf>
    <xf numFmtId="43" fontId="4" fillId="0" borderId="8" xfId="5" applyFont="1" applyBorder="1" applyAlignment="1">
      <alignment vertical="center" wrapText="1"/>
    </xf>
    <xf numFmtId="43" fontId="0" fillId="0" borderId="0" xfId="5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tabSelected="1" zoomScale="90" zoomScaleNormal="90" workbookViewId="0">
      <selection activeCell="P24" sqref="P24"/>
    </sheetView>
  </sheetViews>
  <sheetFormatPr baseColWidth="10" defaultColWidth="11.5546875" defaultRowHeight="14.4" x14ac:dyDescent="0.3"/>
  <cols>
    <col min="1" max="1" width="67.5546875" style="5" customWidth="1"/>
    <col min="2" max="2" width="14.6640625" style="5" customWidth="1"/>
    <col min="3" max="14" width="13.6640625" style="19" customWidth="1"/>
    <col min="15" max="16384" width="11.5546875" style="5"/>
  </cols>
  <sheetData>
    <row r="1" spans="1:14" s="1" customFormat="1" x14ac:dyDescent="0.3">
      <c r="A1" s="20" t="s">
        <v>87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2"/>
    </row>
    <row r="2" spans="1:14" s="1" customFormat="1" x14ac:dyDescent="0.3">
      <c r="A2" s="23" t="s">
        <v>88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5"/>
    </row>
    <row r="3" spans="1:14" s="1" customFormat="1" x14ac:dyDescent="0.3">
      <c r="A3" s="2"/>
      <c r="B3" s="3" t="s">
        <v>0</v>
      </c>
      <c r="C3" s="17" t="s">
        <v>1</v>
      </c>
      <c r="D3" s="17" t="s">
        <v>2</v>
      </c>
      <c r="E3" s="17" t="s">
        <v>3</v>
      </c>
      <c r="F3" s="17" t="s">
        <v>4</v>
      </c>
      <c r="G3" s="17" t="s">
        <v>5</v>
      </c>
      <c r="H3" s="17" t="s">
        <v>6</v>
      </c>
      <c r="I3" s="17" t="s">
        <v>7</v>
      </c>
      <c r="J3" s="17" t="s">
        <v>8</v>
      </c>
      <c r="K3" s="17" t="s">
        <v>9</v>
      </c>
      <c r="L3" s="17" t="s">
        <v>10</v>
      </c>
      <c r="M3" s="17" t="s">
        <v>11</v>
      </c>
      <c r="N3" s="17" t="s">
        <v>12</v>
      </c>
    </row>
    <row r="4" spans="1:14" x14ac:dyDescent="0.3">
      <c r="A4" s="4" t="s">
        <v>13</v>
      </c>
      <c r="B4" s="16">
        <f>+B5+B13+B23+B33+B43+B53</f>
        <v>33835174.689999998</v>
      </c>
      <c r="C4" s="16">
        <f t="shared" ref="C4:N4" si="0">+C5+C13+C23+C33+C43+C53</f>
        <v>2819597.8908333336</v>
      </c>
      <c r="D4" s="16">
        <f t="shared" si="0"/>
        <v>2819597.87</v>
      </c>
      <c r="E4" s="16">
        <f t="shared" si="0"/>
        <v>2819597.87</v>
      </c>
      <c r="F4" s="16">
        <f t="shared" si="0"/>
        <v>2819597.87</v>
      </c>
      <c r="G4" s="16">
        <f t="shared" si="0"/>
        <v>2819597.87</v>
      </c>
      <c r="H4" s="16">
        <f t="shared" si="0"/>
        <v>2819597.87</v>
      </c>
      <c r="I4" s="16">
        <f t="shared" si="0"/>
        <v>2819597.87</v>
      </c>
      <c r="J4" s="16">
        <f t="shared" si="0"/>
        <v>2819597.87</v>
      </c>
      <c r="K4" s="16">
        <f t="shared" si="0"/>
        <v>2819597.87</v>
      </c>
      <c r="L4" s="16">
        <f t="shared" si="0"/>
        <v>2819597.87</v>
      </c>
      <c r="M4" s="16">
        <f t="shared" si="0"/>
        <v>2819597.87</v>
      </c>
      <c r="N4" s="16">
        <f t="shared" si="0"/>
        <v>2819597.87</v>
      </c>
    </row>
    <row r="5" spans="1:14" x14ac:dyDescent="0.3">
      <c r="A5" s="6" t="s">
        <v>14</v>
      </c>
      <c r="B5" s="13">
        <f>SUM(B6:B11)</f>
        <v>16430150</v>
      </c>
      <c r="C5" s="13">
        <f t="shared" ref="C5:N5" si="1">SUM(C6:C11)</f>
        <v>1369179.1666666667</v>
      </c>
      <c r="D5" s="13">
        <f t="shared" si="1"/>
        <v>1369179.1600000001</v>
      </c>
      <c r="E5" s="13">
        <f t="shared" si="1"/>
        <v>1369179.1600000001</v>
      </c>
      <c r="F5" s="13">
        <f t="shared" si="1"/>
        <v>1369179.1600000001</v>
      </c>
      <c r="G5" s="13">
        <f t="shared" si="1"/>
        <v>1369179.1600000001</v>
      </c>
      <c r="H5" s="13">
        <f t="shared" si="1"/>
        <v>1369179.1600000001</v>
      </c>
      <c r="I5" s="13">
        <f t="shared" si="1"/>
        <v>1369179.1600000001</v>
      </c>
      <c r="J5" s="13">
        <f t="shared" si="1"/>
        <v>1369179.1600000001</v>
      </c>
      <c r="K5" s="13">
        <f t="shared" si="1"/>
        <v>1369179.1600000001</v>
      </c>
      <c r="L5" s="13">
        <f t="shared" si="1"/>
        <v>1369179.1600000001</v>
      </c>
      <c r="M5" s="13">
        <f t="shared" si="1"/>
        <v>1369179.1600000001</v>
      </c>
      <c r="N5" s="13">
        <f t="shared" si="1"/>
        <v>1369179.1600000001</v>
      </c>
    </row>
    <row r="6" spans="1:14" x14ac:dyDescent="0.3">
      <c r="A6" s="8" t="s">
        <v>15</v>
      </c>
      <c r="B6" s="9">
        <v>12359650</v>
      </c>
      <c r="C6" s="18">
        <f>+B6/12</f>
        <v>1029970.8333333334</v>
      </c>
      <c r="D6" s="18">
        <v>1029970.83</v>
      </c>
      <c r="E6" s="18">
        <v>1029970.83</v>
      </c>
      <c r="F6" s="18">
        <v>1029970.83</v>
      </c>
      <c r="G6" s="18">
        <v>1029970.83</v>
      </c>
      <c r="H6" s="18">
        <v>1029970.83</v>
      </c>
      <c r="I6" s="18">
        <v>1029970.83</v>
      </c>
      <c r="J6" s="18">
        <v>1029970.83</v>
      </c>
      <c r="K6" s="18">
        <v>1029970.83</v>
      </c>
      <c r="L6" s="18">
        <v>1029970.83</v>
      </c>
      <c r="M6" s="18">
        <v>1029970.83</v>
      </c>
      <c r="N6" s="18">
        <v>1029970.83</v>
      </c>
    </row>
    <row r="7" spans="1:14" x14ac:dyDescent="0.3">
      <c r="A7" s="8" t="s">
        <v>16</v>
      </c>
      <c r="B7" s="9">
        <v>1887000</v>
      </c>
      <c r="C7" s="18">
        <f t="shared" ref="C7:C11" si="2">+B7/12</f>
        <v>157250</v>
      </c>
      <c r="D7" s="18">
        <v>157250</v>
      </c>
      <c r="E7" s="18">
        <v>157250</v>
      </c>
      <c r="F7" s="18">
        <v>157250</v>
      </c>
      <c r="G7" s="18">
        <v>157250</v>
      </c>
      <c r="H7" s="18">
        <v>157250</v>
      </c>
      <c r="I7" s="18">
        <v>157250</v>
      </c>
      <c r="J7" s="18">
        <v>157250</v>
      </c>
      <c r="K7" s="18">
        <v>157250</v>
      </c>
      <c r="L7" s="18">
        <v>157250</v>
      </c>
      <c r="M7" s="18">
        <v>157250</v>
      </c>
      <c r="N7" s="18">
        <v>157250</v>
      </c>
    </row>
    <row r="8" spans="1:14" x14ac:dyDescent="0.3">
      <c r="A8" s="8" t="s">
        <v>17</v>
      </c>
      <c r="B8" s="10">
        <v>2083500</v>
      </c>
      <c r="C8" s="18">
        <f t="shared" si="2"/>
        <v>173625</v>
      </c>
      <c r="D8" s="18">
        <v>173625</v>
      </c>
      <c r="E8" s="18">
        <v>173625</v>
      </c>
      <c r="F8" s="18">
        <v>173625</v>
      </c>
      <c r="G8" s="18">
        <v>173625</v>
      </c>
      <c r="H8" s="18">
        <v>173625</v>
      </c>
      <c r="I8" s="18">
        <v>173625</v>
      </c>
      <c r="J8" s="18">
        <v>173625</v>
      </c>
      <c r="K8" s="18">
        <v>173625</v>
      </c>
      <c r="L8" s="18">
        <v>173625</v>
      </c>
      <c r="M8" s="18">
        <v>173625</v>
      </c>
      <c r="N8" s="18">
        <v>173625</v>
      </c>
    </row>
    <row r="9" spans="1:14" x14ac:dyDescent="0.3">
      <c r="A9" s="8" t="s">
        <v>18</v>
      </c>
      <c r="B9" s="7"/>
      <c r="C9" s="18">
        <f t="shared" si="2"/>
        <v>0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x14ac:dyDescent="0.3">
      <c r="A10" s="8" t="s">
        <v>19</v>
      </c>
      <c r="B10" s="7"/>
      <c r="C10" s="18">
        <f t="shared" si="2"/>
        <v>0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x14ac:dyDescent="0.3">
      <c r="A11" s="8" t="s">
        <v>20</v>
      </c>
      <c r="B11" s="9">
        <v>100000</v>
      </c>
      <c r="C11" s="18">
        <f t="shared" si="2"/>
        <v>8333.3333333333339</v>
      </c>
      <c r="D11" s="18">
        <v>8333.33</v>
      </c>
      <c r="E11" s="18">
        <v>8333.33</v>
      </c>
      <c r="F11" s="18">
        <v>8333.33</v>
      </c>
      <c r="G11" s="18">
        <v>8333.33</v>
      </c>
      <c r="H11" s="18">
        <v>8333.33</v>
      </c>
      <c r="I11" s="18">
        <v>8333.33</v>
      </c>
      <c r="J11" s="18">
        <v>8333.33</v>
      </c>
      <c r="K11" s="18">
        <v>8333.33</v>
      </c>
      <c r="L11" s="18">
        <v>8333.33</v>
      </c>
      <c r="M11" s="18">
        <v>8333.33</v>
      </c>
      <c r="N11" s="18">
        <v>8333.33</v>
      </c>
    </row>
    <row r="12" spans="1:14" x14ac:dyDescent="0.3">
      <c r="A12" s="8" t="s">
        <v>21</v>
      </c>
      <c r="B12" s="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14" x14ac:dyDescent="0.3">
      <c r="A13" s="6" t="s">
        <v>22</v>
      </c>
      <c r="B13" s="13">
        <f>SUM(B14:B22)</f>
        <v>4348000</v>
      </c>
      <c r="C13" s="13">
        <f t="shared" ref="C13:N13" si="3">SUM(C14:C22)</f>
        <v>362333.33333333331</v>
      </c>
      <c r="D13" s="13">
        <f t="shared" si="3"/>
        <v>362333.32</v>
      </c>
      <c r="E13" s="13">
        <f t="shared" si="3"/>
        <v>362333.32</v>
      </c>
      <c r="F13" s="13">
        <f t="shared" si="3"/>
        <v>362333.32</v>
      </c>
      <c r="G13" s="13">
        <f t="shared" si="3"/>
        <v>362333.32</v>
      </c>
      <c r="H13" s="13">
        <f t="shared" si="3"/>
        <v>362333.32</v>
      </c>
      <c r="I13" s="13">
        <f t="shared" si="3"/>
        <v>362333.32</v>
      </c>
      <c r="J13" s="13">
        <f t="shared" si="3"/>
        <v>362333.32</v>
      </c>
      <c r="K13" s="13">
        <f t="shared" si="3"/>
        <v>362333.32</v>
      </c>
      <c r="L13" s="13">
        <f t="shared" si="3"/>
        <v>362333.32</v>
      </c>
      <c r="M13" s="13">
        <f t="shared" si="3"/>
        <v>362333.32</v>
      </c>
      <c r="N13" s="13">
        <f t="shared" si="3"/>
        <v>362333.32</v>
      </c>
    </row>
    <row r="14" spans="1:14" x14ac:dyDescent="0.3">
      <c r="A14" s="8" t="s">
        <v>23</v>
      </c>
      <c r="B14" s="11">
        <v>262500</v>
      </c>
      <c r="C14" s="18">
        <f t="shared" ref="C14:C32" si="4">+B14/12</f>
        <v>21875</v>
      </c>
      <c r="D14" s="18">
        <v>21875</v>
      </c>
      <c r="E14" s="18">
        <v>21875</v>
      </c>
      <c r="F14" s="18">
        <v>21875</v>
      </c>
      <c r="G14" s="18">
        <v>21875</v>
      </c>
      <c r="H14" s="18">
        <v>21875</v>
      </c>
      <c r="I14" s="18">
        <v>21875</v>
      </c>
      <c r="J14" s="18">
        <v>21875</v>
      </c>
      <c r="K14" s="18">
        <v>21875</v>
      </c>
      <c r="L14" s="18">
        <v>21875</v>
      </c>
      <c r="M14" s="18">
        <v>21875</v>
      </c>
      <c r="N14" s="18">
        <v>21875</v>
      </c>
    </row>
    <row r="15" spans="1:14" x14ac:dyDescent="0.3">
      <c r="A15" s="8" t="s">
        <v>24</v>
      </c>
      <c r="B15" s="11">
        <v>830500</v>
      </c>
      <c r="C15" s="18">
        <f t="shared" si="4"/>
        <v>69208.333333333328</v>
      </c>
      <c r="D15" s="18">
        <v>69208.33</v>
      </c>
      <c r="E15" s="18">
        <v>69208.33</v>
      </c>
      <c r="F15" s="18">
        <v>69208.33</v>
      </c>
      <c r="G15" s="18">
        <v>69208.33</v>
      </c>
      <c r="H15" s="18">
        <v>69208.33</v>
      </c>
      <c r="I15" s="18">
        <v>69208.33</v>
      </c>
      <c r="J15" s="18">
        <v>69208.33</v>
      </c>
      <c r="K15" s="18">
        <v>69208.33</v>
      </c>
      <c r="L15" s="18">
        <v>69208.33</v>
      </c>
      <c r="M15" s="18">
        <v>69208.33</v>
      </c>
      <c r="N15" s="18">
        <v>69208.33</v>
      </c>
    </row>
    <row r="16" spans="1:14" x14ac:dyDescent="0.3">
      <c r="A16" s="8" t="s">
        <v>25</v>
      </c>
      <c r="B16" s="11">
        <v>310000</v>
      </c>
      <c r="C16" s="18">
        <f t="shared" si="4"/>
        <v>25833.333333333332</v>
      </c>
      <c r="D16" s="18">
        <v>25833.33</v>
      </c>
      <c r="E16" s="18">
        <v>25833.33</v>
      </c>
      <c r="F16" s="18">
        <v>25833.33</v>
      </c>
      <c r="G16" s="18">
        <v>25833.33</v>
      </c>
      <c r="H16" s="18">
        <v>25833.33</v>
      </c>
      <c r="I16" s="18">
        <v>25833.33</v>
      </c>
      <c r="J16" s="18">
        <v>25833.33</v>
      </c>
      <c r="K16" s="18">
        <v>25833.33</v>
      </c>
      <c r="L16" s="18">
        <v>25833.33</v>
      </c>
      <c r="M16" s="18">
        <v>25833.33</v>
      </c>
      <c r="N16" s="18">
        <v>25833.33</v>
      </c>
    </row>
    <row r="17" spans="1:14" x14ac:dyDescent="0.3">
      <c r="A17" s="8" t="s">
        <v>26</v>
      </c>
      <c r="B17" s="11">
        <v>253000</v>
      </c>
      <c r="C17" s="18">
        <f t="shared" si="4"/>
        <v>21083.333333333332</v>
      </c>
      <c r="D17" s="18">
        <v>21083.33</v>
      </c>
      <c r="E17" s="18">
        <v>21083.33</v>
      </c>
      <c r="F17" s="18">
        <v>21083.33</v>
      </c>
      <c r="G17" s="18">
        <v>21083.33</v>
      </c>
      <c r="H17" s="18">
        <v>21083.33</v>
      </c>
      <c r="I17" s="18">
        <v>21083.33</v>
      </c>
      <c r="J17" s="18">
        <v>21083.33</v>
      </c>
      <c r="K17" s="18">
        <v>21083.33</v>
      </c>
      <c r="L17" s="18">
        <v>21083.33</v>
      </c>
      <c r="M17" s="18">
        <v>21083.33</v>
      </c>
      <c r="N17" s="18">
        <v>21083.33</v>
      </c>
    </row>
    <row r="18" spans="1:14" x14ac:dyDescent="0.3">
      <c r="A18" s="8" t="s">
        <v>27</v>
      </c>
      <c r="B18" s="11">
        <v>96000</v>
      </c>
      <c r="C18" s="18">
        <f t="shared" si="4"/>
        <v>8000</v>
      </c>
      <c r="D18" s="18">
        <v>8000</v>
      </c>
      <c r="E18" s="18">
        <v>8000</v>
      </c>
      <c r="F18" s="18">
        <v>8000</v>
      </c>
      <c r="G18" s="18">
        <v>8000</v>
      </c>
      <c r="H18" s="18">
        <v>8000</v>
      </c>
      <c r="I18" s="18">
        <v>8000</v>
      </c>
      <c r="J18" s="18">
        <v>8000</v>
      </c>
      <c r="K18" s="18">
        <v>8000</v>
      </c>
      <c r="L18" s="18">
        <v>8000</v>
      </c>
      <c r="M18" s="18">
        <v>8000</v>
      </c>
      <c r="N18" s="18">
        <v>8000</v>
      </c>
    </row>
    <row r="19" spans="1:14" x14ac:dyDescent="0.3">
      <c r="A19" s="8" t="s">
        <v>28</v>
      </c>
      <c r="B19" s="12">
        <v>1785000</v>
      </c>
      <c r="C19" s="18">
        <f t="shared" si="4"/>
        <v>148750</v>
      </c>
      <c r="D19" s="18">
        <v>148750</v>
      </c>
      <c r="E19" s="18">
        <v>148750</v>
      </c>
      <c r="F19" s="18">
        <v>148750</v>
      </c>
      <c r="G19" s="18">
        <v>148750</v>
      </c>
      <c r="H19" s="18">
        <v>148750</v>
      </c>
      <c r="I19" s="18">
        <v>148750</v>
      </c>
      <c r="J19" s="18">
        <v>148750</v>
      </c>
      <c r="K19" s="18">
        <v>148750</v>
      </c>
      <c r="L19" s="18">
        <v>148750</v>
      </c>
      <c r="M19" s="18">
        <v>148750</v>
      </c>
      <c r="N19" s="18">
        <v>148750</v>
      </c>
    </row>
    <row r="20" spans="1:14" x14ac:dyDescent="0.3">
      <c r="A20" s="8" t="s">
        <v>29</v>
      </c>
      <c r="B20" s="11">
        <v>150000</v>
      </c>
      <c r="C20" s="18">
        <f t="shared" si="4"/>
        <v>12500</v>
      </c>
      <c r="D20" s="18">
        <v>12500</v>
      </c>
      <c r="E20" s="18">
        <v>12500</v>
      </c>
      <c r="F20" s="18">
        <v>12500</v>
      </c>
      <c r="G20" s="18">
        <v>12500</v>
      </c>
      <c r="H20" s="18">
        <v>12500</v>
      </c>
      <c r="I20" s="18">
        <v>12500</v>
      </c>
      <c r="J20" s="18">
        <v>12500</v>
      </c>
      <c r="K20" s="18">
        <v>12500</v>
      </c>
      <c r="L20" s="18">
        <v>12500</v>
      </c>
      <c r="M20" s="18">
        <v>12500</v>
      </c>
      <c r="N20" s="18">
        <v>12500</v>
      </c>
    </row>
    <row r="21" spans="1:14" x14ac:dyDescent="0.3">
      <c r="A21" s="8" t="s">
        <v>30</v>
      </c>
      <c r="B21" s="12">
        <v>55000</v>
      </c>
      <c r="C21" s="18">
        <f t="shared" si="4"/>
        <v>4583.333333333333</v>
      </c>
      <c r="D21" s="18">
        <v>4583.33</v>
      </c>
      <c r="E21" s="18">
        <v>4583.33</v>
      </c>
      <c r="F21" s="18">
        <v>4583.33</v>
      </c>
      <c r="G21" s="18">
        <v>4583.33</v>
      </c>
      <c r="H21" s="18">
        <v>4583.33</v>
      </c>
      <c r="I21" s="18">
        <v>4583.33</v>
      </c>
      <c r="J21" s="18">
        <v>4583.33</v>
      </c>
      <c r="K21" s="18">
        <v>4583.33</v>
      </c>
      <c r="L21" s="18">
        <v>4583.33</v>
      </c>
      <c r="M21" s="18">
        <v>4583.33</v>
      </c>
      <c r="N21" s="18">
        <v>4583.33</v>
      </c>
    </row>
    <row r="22" spans="1:14" x14ac:dyDescent="0.3">
      <c r="A22" s="8" t="s">
        <v>31</v>
      </c>
      <c r="B22" s="11">
        <v>606000</v>
      </c>
      <c r="C22" s="18">
        <f t="shared" si="4"/>
        <v>50500</v>
      </c>
      <c r="D22" s="18">
        <v>50500</v>
      </c>
      <c r="E22" s="18">
        <v>50500</v>
      </c>
      <c r="F22" s="18">
        <v>50500</v>
      </c>
      <c r="G22" s="18">
        <v>50500</v>
      </c>
      <c r="H22" s="18">
        <v>50500</v>
      </c>
      <c r="I22" s="18">
        <v>50500</v>
      </c>
      <c r="J22" s="18">
        <v>50500</v>
      </c>
      <c r="K22" s="18">
        <v>50500</v>
      </c>
      <c r="L22" s="18">
        <v>50500</v>
      </c>
      <c r="M22" s="18">
        <v>50500</v>
      </c>
      <c r="N22" s="18">
        <v>50500</v>
      </c>
    </row>
    <row r="23" spans="1:14" x14ac:dyDescent="0.3">
      <c r="A23" s="6" t="s">
        <v>32</v>
      </c>
      <c r="B23" s="13">
        <f>SUM(B24:B32)</f>
        <v>6379024.6799999997</v>
      </c>
      <c r="C23" s="13">
        <f t="shared" ref="C23:N23" si="5">SUM(C24:C32)</f>
        <v>531585.39</v>
      </c>
      <c r="D23" s="13">
        <f t="shared" si="5"/>
        <v>531585.39</v>
      </c>
      <c r="E23" s="13">
        <f t="shared" si="5"/>
        <v>531585.39</v>
      </c>
      <c r="F23" s="13">
        <f t="shared" si="5"/>
        <v>531585.39</v>
      </c>
      <c r="G23" s="13">
        <f t="shared" si="5"/>
        <v>531585.39</v>
      </c>
      <c r="H23" s="13">
        <f t="shared" si="5"/>
        <v>531585.39</v>
      </c>
      <c r="I23" s="13">
        <f t="shared" si="5"/>
        <v>531585.39</v>
      </c>
      <c r="J23" s="13">
        <f t="shared" si="5"/>
        <v>531585.39</v>
      </c>
      <c r="K23" s="13">
        <f t="shared" si="5"/>
        <v>531585.39</v>
      </c>
      <c r="L23" s="13">
        <f t="shared" si="5"/>
        <v>531585.39</v>
      </c>
      <c r="M23" s="13">
        <f t="shared" si="5"/>
        <v>531585.39</v>
      </c>
      <c r="N23" s="13">
        <f t="shared" si="5"/>
        <v>531585.39</v>
      </c>
    </row>
    <row r="24" spans="1:14" x14ac:dyDescent="0.3">
      <c r="A24" s="8" t="s">
        <v>33</v>
      </c>
      <c r="B24" s="11">
        <v>3400000</v>
      </c>
      <c r="C24" s="18">
        <f t="shared" si="4"/>
        <v>283333.33333333331</v>
      </c>
      <c r="D24" s="18">
        <v>283333.33</v>
      </c>
      <c r="E24" s="18">
        <v>283333.33</v>
      </c>
      <c r="F24" s="18">
        <v>283333.33</v>
      </c>
      <c r="G24" s="18">
        <v>283333.33</v>
      </c>
      <c r="H24" s="18">
        <v>283333.33</v>
      </c>
      <c r="I24" s="18">
        <v>283333.33</v>
      </c>
      <c r="J24" s="18">
        <v>283333.33</v>
      </c>
      <c r="K24" s="18">
        <v>283333.33</v>
      </c>
      <c r="L24" s="18">
        <v>283333.33</v>
      </c>
      <c r="M24" s="18">
        <v>283333.33</v>
      </c>
      <c r="N24" s="18">
        <v>283333.33</v>
      </c>
    </row>
    <row r="25" spans="1:14" x14ac:dyDescent="0.3">
      <c r="A25" s="8" t="s">
        <v>34</v>
      </c>
      <c r="B25" s="11">
        <v>81000</v>
      </c>
      <c r="C25" s="18">
        <f t="shared" si="4"/>
        <v>6750</v>
      </c>
      <c r="D25" s="18">
        <v>6750</v>
      </c>
      <c r="E25" s="18">
        <v>6750</v>
      </c>
      <c r="F25" s="18">
        <v>6750</v>
      </c>
      <c r="G25" s="18">
        <v>6750</v>
      </c>
      <c r="H25" s="18">
        <v>6750</v>
      </c>
      <c r="I25" s="18">
        <v>6750</v>
      </c>
      <c r="J25" s="18">
        <v>6750</v>
      </c>
      <c r="K25" s="18">
        <v>6750</v>
      </c>
      <c r="L25" s="18">
        <v>6750</v>
      </c>
      <c r="M25" s="18">
        <v>6750</v>
      </c>
      <c r="N25" s="18">
        <v>6750</v>
      </c>
    </row>
    <row r="26" spans="1:14" x14ac:dyDescent="0.3">
      <c r="A26" s="8" t="s">
        <v>35</v>
      </c>
      <c r="B26" s="11">
        <v>330000</v>
      </c>
      <c r="C26" s="18">
        <f t="shared" si="4"/>
        <v>27500</v>
      </c>
      <c r="D26" s="18">
        <v>27500</v>
      </c>
      <c r="E26" s="18">
        <v>27500</v>
      </c>
      <c r="F26" s="18">
        <v>27500</v>
      </c>
      <c r="G26" s="18">
        <v>27500</v>
      </c>
      <c r="H26" s="18">
        <v>27500</v>
      </c>
      <c r="I26" s="18">
        <v>27500</v>
      </c>
      <c r="J26" s="18">
        <v>27500</v>
      </c>
      <c r="K26" s="18">
        <v>27500</v>
      </c>
      <c r="L26" s="18">
        <v>27500</v>
      </c>
      <c r="M26" s="18">
        <v>27500</v>
      </c>
      <c r="N26" s="18">
        <v>27500</v>
      </c>
    </row>
    <row r="27" spans="1:14" x14ac:dyDescent="0.3">
      <c r="A27" s="8" t="s">
        <v>36</v>
      </c>
      <c r="B27" s="11">
        <v>96500</v>
      </c>
      <c r="C27" s="18">
        <f t="shared" si="4"/>
        <v>8041.666666666667</v>
      </c>
      <c r="D27" s="18">
        <v>8041.67</v>
      </c>
      <c r="E27" s="18">
        <v>8041.67</v>
      </c>
      <c r="F27" s="18">
        <v>8041.67</v>
      </c>
      <c r="G27" s="18">
        <v>8041.67</v>
      </c>
      <c r="H27" s="18">
        <v>8041.67</v>
      </c>
      <c r="I27" s="18">
        <v>8041.67</v>
      </c>
      <c r="J27" s="18">
        <v>8041.67</v>
      </c>
      <c r="K27" s="18">
        <v>8041.67</v>
      </c>
      <c r="L27" s="18">
        <v>8041.67</v>
      </c>
      <c r="M27" s="18">
        <v>8041.67</v>
      </c>
      <c r="N27" s="18">
        <v>8041.67</v>
      </c>
    </row>
    <row r="28" spans="1:14" x14ac:dyDescent="0.3">
      <c r="A28" s="8" t="s">
        <v>37</v>
      </c>
      <c r="B28" s="11">
        <v>920000</v>
      </c>
      <c r="C28" s="18">
        <f t="shared" si="4"/>
        <v>76666.666666666672</v>
      </c>
      <c r="D28" s="18">
        <v>76666.67</v>
      </c>
      <c r="E28" s="18">
        <v>76666.67</v>
      </c>
      <c r="F28" s="18">
        <v>76666.67</v>
      </c>
      <c r="G28" s="18">
        <v>76666.67</v>
      </c>
      <c r="H28" s="18">
        <v>76666.67</v>
      </c>
      <c r="I28" s="18">
        <v>76666.67</v>
      </c>
      <c r="J28" s="18">
        <v>76666.67</v>
      </c>
      <c r="K28" s="18">
        <v>76666.67</v>
      </c>
      <c r="L28" s="18">
        <v>76666.67</v>
      </c>
      <c r="M28" s="18">
        <v>76666.67</v>
      </c>
      <c r="N28" s="18">
        <v>76666.67</v>
      </c>
    </row>
    <row r="29" spans="1:14" x14ac:dyDescent="0.3">
      <c r="A29" s="8" t="s">
        <v>38</v>
      </c>
      <c r="B29" s="11">
        <v>77524.679999999993</v>
      </c>
      <c r="C29" s="18">
        <f t="shared" si="4"/>
        <v>6460.3899999999994</v>
      </c>
      <c r="D29" s="18">
        <v>6460.39</v>
      </c>
      <c r="E29" s="18">
        <v>6460.39</v>
      </c>
      <c r="F29" s="18">
        <v>6460.39</v>
      </c>
      <c r="G29" s="18">
        <v>6460.39</v>
      </c>
      <c r="H29" s="18">
        <v>6460.39</v>
      </c>
      <c r="I29" s="18">
        <v>6460.39</v>
      </c>
      <c r="J29" s="18">
        <v>6460.39</v>
      </c>
      <c r="K29" s="18">
        <v>6460.39</v>
      </c>
      <c r="L29" s="18">
        <v>6460.39</v>
      </c>
      <c r="M29" s="18">
        <v>6460.39</v>
      </c>
      <c r="N29" s="18">
        <v>6460.39</v>
      </c>
    </row>
    <row r="30" spans="1:14" x14ac:dyDescent="0.3">
      <c r="A30" s="8" t="s">
        <v>39</v>
      </c>
      <c r="B30" s="12">
        <v>842000</v>
      </c>
      <c r="C30" s="18">
        <f t="shared" si="4"/>
        <v>70166.666666666672</v>
      </c>
      <c r="D30" s="18">
        <v>70166.67</v>
      </c>
      <c r="E30" s="18">
        <v>70166.67</v>
      </c>
      <c r="F30" s="18">
        <v>70166.67</v>
      </c>
      <c r="G30" s="18">
        <v>70166.67</v>
      </c>
      <c r="H30" s="18">
        <v>70166.67</v>
      </c>
      <c r="I30" s="18">
        <v>70166.67</v>
      </c>
      <c r="J30" s="18">
        <v>70166.67</v>
      </c>
      <c r="K30" s="18">
        <v>70166.67</v>
      </c>
      <c r="L30" s="18">
        <v>70166.67</v>
      </c>
      <c r="M30" s="18">
        <v>70166.67</v>
      </c>
      <c r="N30" s="18">
        <v>70166.67</v>
      </c>
    </row>
    <row r="31" spans="1:14" x14ac:dyDescent="0.3">
      <c r="A31" s="8" t="s">
        <v>40</v>
      </c>
      <c r="B31" s="11">
        <v>412000</v>
      </c>
      <c r="C31" s="18">
        <f t="shared" si="4"/>
        <v>34333.333333333336</v>
      </c>
      <c r="D31" s="18">
        <v>34333.33</v>
      </c>
      <c r="E31" s="18">
        <v>34333.33</v>
      </c>
      <c r="F31" s="18">
        <v>34333.33</v>
      </c>
      <c r="G31" s="18">
        <v>34333.33</v>
      </c>
      <c r="H31" s="18">
        <v>34333.33</v>
      </c>
      <c r="I31" s="18">
        <v>34333.33</v>
      </c>
      <c r="J31" s="18">
        <v>34333.33</v>
      </c>
      <c r="K31" s="18">
        <v>34333.33</v>
      </c>
      <c r="L31" s="18">
        <v>34333.33</v>
      </c>
      <c r="M31" s="18">
        <v>34333.33</v>
      </c>
      <c r="N31" s="18">
        <v>34333.33</v>
      </c>
    </row>
    <row r="32" spans="1:14" x14ac:dyDescent="0.3">
      <c r="A32" s="8" t="s">
        <v>41</v>
      </c>
      <c r="B32" s="11">
        <v>220000</v>
      </c>
      <c r="C32" s="18">
        <f t="shared" si="4"/>
        <v>18333.333333333332</v>
      </c>
      <c r="D32" s="18">
        <v>18333.330000000002</v>
      </c>
      <c r="E32" s="18">
        <v>18333.330000000002</v>
      </c>
      <c r="F32" s="18">
        <v>18333.330000000002</v>
      </c>
      <c r="G32" s="18">
        <v>18333.330000000002</v>
      </c>
      <c r="H32" s="18">
        <v>18333.330000000002</v>
      </c>
      <c r="I32" s="18">
        <v>18333.330000000002</v>
      </c>
      <c r="J32" s="18">
        <v>18333.330000000002</v>
      </c>
      <c r="K32" s="18">
        <v>18333.330000000002</v>
      </c>
      <c r="L32" s="18">
        <v>18333.330000000002</v>
      </c>
      <c r="M32" s="18">
        <v>18333.330000000002</v>
      </c>
      <c r="N32" s="18">
        <v>18333.330000000002</v>
      </c>
    </row>
    <row r="33" spans="1:14" x14ac:dyDescent="0.3">
      <c r="A33" s="6" t="s">
        <v>42</v>
      </c>
      <c r="B33" s="13">
        <f>SUM(B37:B39)</f>
        <v>1558000</v>
      </c>
      <c r="C33" s="13">
        <f t="shared" ref="C33:N33" si="6">SUM(C37:C39)</f>
        <v>129833.33333333333</v>
      </c>
      <c r="D33" s="13">
        <f t="shared" si="6"/>
        <v>129833.33</v>
      </c>
      <c r="E33" s="13">
        <f t="shared" si="6"/>
        <v>129833.33</v>
      </c>
      <c r="F33" s="13">
        <f t="shared" si="6"/>
        <v>129833.33</v>
      </c>
      <c r="G33" s="13">
        <f t="shared" si="6"/>
        <v>129833.33</v>
      </c>
      <c r="H33" s="13">
        <f t="shared" si="6"/>
        <v>129833.33</v>
      </c>
      <c r="I33" s="13">
        <f t="shared" si="6"/>
        <v>129833.33</v>
      </c>
      <c r="J33" s="13">
        <f t="shared" si="6"/>
        <v>129833.33</v>
      </c>
      <c r="K33" s="13">
        <f t="shared" si="6"/>
        <v>129833.33</v>
      </c>
      <c r="L33" s="13">
        <f t="shared" si="6"/>
        <v>129833.33</v>
      </c>
      <c r="M33" s="13">
        <f t="shared" si="6"/>
        <v>129833.33</v>
      </c>
      <c r="N33" s="13">
        <f t="shared" si="6"/>
        <v>129833.33</v>
      </c>
    </row>
    <row r="34" spans="1:14" x14ac:dyDescent="0.3">
      <c r="A34" s="8" t="s">
        <v>43</v>
      </c>
      <c r="B34" s="7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</row>
    <row r="35" spans="1:14" x14ac:dyDescent="0.3">
      <c r="A35" s="8" t="s">
        <v>44</v>
      </c>
      <c r="B35" s="7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</row>
    <row r="36" spans="1:14" x14ac:dyDescent="0.3">
      <c r="A36" s="8" t="s">
        <v>45</v>
      </c>
      <c r="B36" s="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</row>
    <row r="37" spans="1:14" x14ac:dyDescent="0.3">
      <c r="A37" s="8" t="s">
        <v>46</v>
      </c>
      <c r="B37" s="10">
        <v>973000</v>
      </c>
      <c r="C37" s="18">
        <f t="shared" ref="C37:C49" si="7">+B37/12</f>
        <v>81083.333333333328</v>
      </c>
      <c r="D37" s="18">
        <v>81083.33</v>
      </c>
      <c r="E37" s="18">
        <v>81083.33</v>
      </c>
      <c r="F37" s="18">
        <v>81083.33</v>
      </c>
      <c r="G37" s="18">
        <v>81083.33</v>
      </c>
      <c r="H37" s="18">
        <v>81083.33</v>
      </c>
      <c r="I37" s="18">
        <v>81083.33</v>
      </c>
      <c r="J37" s="18">
        <v>81083.33</v>
      </c>
      <c r="K37" s="18">
        <v>81083.33</v>
      </c>
      <c r="L37" s="18">
        <v>81083.33</v>
      </c>
      <c r="M37" s="18">
        <v>81083.33</v>
      </c>
      <c r="N37" s="18">
        <v>81083.33</v>
      </c>
    </row>
    <row r="38" spans="1:14" x14ac:dyDescent="0.3">
      <c r="A38" s="8" t="s">
        <v>47</v>
      </c>
      <c r="B38" s="10">
        <v>285000</v>
      </c>
      <c r="C38" s="18">
        <f t="shared" si="7"/>
        <v>23750</v>
      </c>
      <c r="D38" s="18">
        <v>23750</v>
      </c>
      <c r="E38" s="18">
        <v>23750</v>
      </c>
      <c r="F38" s="18">
        <v>23750</v>
      </c>
      <c r="G38" s="18">
        <v>23750</v>
      </c>
      <c r="H38" s="18">
        <v>23750</v>
      </c>
      <c r="I38" s="18">
        <v>23750</v>
      </c>
      <c r="J38" s="18">
        <v>23750</v>
      </c>
      <c r="K38" s="18">
        <v>23750</v>
      </c>
      <c r="L38" s="18">
        <v>23750</v>
      </c>
      <c r="M38" s="18">
        <v>23750</v>
      </c>
      <c r="N38" s="18">
        <v>23750</v>
      </c>
    </row>
    <row r="39" spans="1:14" x14ac:dyDescent="0.3">
      <c r="A39" s="8" t="s">
        <v>48</v>
      </c>
      <c r="B39" s="9">
        <v>300000</v>
      </c>
      <c r="C39" s="18">
        <f t="shared" si="7"/>
        <v>25000</v>
      </c>
      <c r="D39" s="18">
        <v>25000</v>
      </c>
      <c r="E39" s="18">
        <v>25000</v>
      </c>
      <c r="F39" s="18">
        <v>25000</v>
      </c>
      <c r="G39" s="18">
        <v>25000</v>
      </c>
      <c r="H39" s="18">
        <v>25000</v>
      </c>
      <c r="I39" s="18">
        <v>25000</v>
      </c>
      <c r="J39" s="18">
        <v>25000</v>
      </c>
      <c r="K39" s="18">
        <v>25000</v>
      </c>
      <c r="L39" s="18">
        <v>25000</v>
      </c>
      <c r="M39" s="18">
        <v>25000</v>
      </c>
      <c r="N39" s="18">
        <v>25000</v>
      </c>
    </row>
    <row r="40" spans="1:14" x14ac:dyDescent="0.3">
      <c r="A40" s="8" t="s">
        <v>49</v>
      </c>
      <c r="B40" s="7"/>
      <c r="C40" s="18" t="s">
        <v>86</v>
      </c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</row>
    <row r="41" spans="1:14" x14ac:dyDescent="0.3">
      <c r="A41" s="8" t="s">
        <v>50</v>
      </c>
      <c r="B41" s="7"/>
      <c r="C41" s="18" t="s">
        <v>86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</row>
    <row r="42" spans="1:14" x14ac:dyDescent="0.3">
      <c r="A42" s="8" t="s">
        <v>51</v>
      </c>
      <c r="B42" s="7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spans="1:14" x14ac:dyDescent="0.3">
      <c r="A43" s="6" t="s">
        <v>52</v>
      </c>
      <c r="B43" s="13">
        <f>SUM(B44:B49)</f>
        <v>822463.51</v>
      </c>
      <c r="C43" s="13">
        <f t="shared" ref="C43:N43" si="8">SUM(C44:C49)</f>
        <v>68538.625833333339</v>
      </c>
      <c r="D43" s="13">
        <f t="shared" si="8"/>
        <v>68538.63</v>
      </c>
      <c r="E43" s="13">
        <f t="shared" si="8"/>
        <v>68538.63</v>
      </c>
      <c r="F43" s="13">
        <f t="shared" si="8"/>
        <v>68538.63</v>
      </c>
      <c r="G43" s="13">
        <f t="shared" si="8"/>
        <v>68538.63</v>
      </c>
      <c r="H43" s="13">
        <f t="shared" si="8"/>
        <v>68538.63</v>
      </c>
      <c r="I43" s="13">
        <f t="shared" si="8"/>
        <v>68538.63</v>
      </c>
      <c r="J43" s="13">
        <f t="shared" si="8"/>
        <v>68538.63</v>
      </c>
      <c r="K43" s="13">
        <f t="shared" si="8"/>
        <v>68538.63</v>
      </c>
      <c r="L43" s="13">
        <f t="shared" si="8"/>
        <v>68538.63</v>
      </c>
      <c r="M43" s="13">
        <f t="shared" si="8"/>
        <v>68538.63</v>
      </c>
      <c r="N43" s="13">
        <f t="shared" si="8"/>
        <v>68538.63</v>
      </c>
    </row>
    <row r="44" spans="1:14" x14ac:dyDescent="0.3">
      <c r="A44" s="8" t="s">
        <v>53</v>
      </c>
      <c r="B44" s="11">
        <v>242000.01</v>
      </c>
      <c r="C44" s="18">
        <f t="shared" si="7"/>
        <v>20166.6675</v>
      </c>
      <c r="D44" s="18">
        <v>20166.669999999998</v>
      </c>
      <c r="E44" s="18">
        <v>20166.669999999998</v>
      </c>
      <c r="F44" s="18">
        <v>20166.669999999998</v>
      </c>
      <c r="G44" s="18">
        <v>20166.669999999998</v>
      </c>
      <c r="H44" s="18">
        <v>20166.669999999998</v>
      </c>
      <c r="I44" s="18">
        <v>20166.669999999998</v>
      </c>
      <c r="J44" s="18">
        <v>20166.669999999998</v>
      </c>
      <c r="K44" s="18">
        <v>20166.669999999998</v>
      </c>
      <c r="L44" s="18">
        <v>20166.669999999998</v>
      </c>
      <c r="M44" s="18">
        <v>20166.669999999998</v>
      </c>
      <c r="N44" s="18">
        <v>20166.669999999998</v>
      </c>
    </row>
    <row r="45" spans="1:14" x14ac:dyDescent="0.3">
      <c r="A45" s="8" t="s">
        <v>54</v>
      </c>
      <c r="B45" s="14" t="s">
        <v>86</v>
      </c>
      <c r="C45" s="18" t="s">
        <v>86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</row>
    <row r="46" spans="1:14" x14ac:dyDescent="0.3">
      <c r="A46" s="8" t="s">
        <v>55</v>
      </c>
      <c r="B46" s="15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</row>
    <row r="47" spans="1:14" x14ac:dyDescent="0.3">
      <c r="A47" s="8" t="s">
        <v>56</v>
      </c>
      <c r="B47" s="12">
        <v>368000</v>
      </c>
      <c r="C47" s="18">
        <f t="shared" si="7"/>
        <v>30666.666666666668</v>
      </c>
      <c r="D47" s="18">
        <v>30666.67</v>
      </c>
      <c r="E47" s="18">
        <v>30666.67</v>
      </c>
      <c r="F47" s="18">
        <v>30666.67</v>
      </c>
      <c r="G47" s="18">
        <v>30666.67</v>
      </c>
      <c r="H47" s="18">
        <v>30666.67</v>
      </c>
      <c r="I47" s="18">
        <v>30666.67</v>
      </c>
      <c r="J47" s="18">
        <v>30666.67</v>
      </c>
      <c r="K47" s="18">
        <v>30666.67</v>
      </c>
      <c r="L47" s="18">
        <v>30666.67</v>
      </c>
      <c r="M47" s="18">
        <v>30666.67</v>
      </c>
      <c r="N47" s="18">
        <v>30666.67</v>
      </c>
    </row>
    <row r="48" spans="1:14" x14ac:dyDescent="0.3">
      <c r="A48" s="8" t="s">
        <v>57</v>
      </c>
      <c r="B48" s="15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</row>
    <row r="49" spans="1:14" x14ac:dyDescent="0.3">
      <c r="A49" s="8" t="s">
        <v>58</v>
      </c>
      <c r="B49" s="12">
        <v>212463.5</v>
      </c>
      <c r="C49" s="18">
        <f t="shared" si="7"/>
        <v>17705.291666666668</v>
      </c>
      <c r="D49" s="18">
        <v>17705.29</v>
      </c>
      <c r="E49" s="18">
        <v>17705.29</v>
      </c>
      <c r="F49" s="18">
        <v>17705.29</v>
      </c>
      <c r="G49" s="18">
        <v>17705.29</v>
      </c>
      <c r="H49" s="18">
        <v>17705.29</v>
      </c>
      <c r="I49" s="18">
        <v>17705.29</v>
      </c>
      <c r="J49" s="18">
        <v>17705.29</v>
      </c>
      <c r="K49" s="18">
        <v>17705.29</v>
      </c>
      <c r="L49" s="18">
        <v>17705.29</v>
      </c>
      <c r="M49" s="18">
        <v>17705.29</v>
      </c>
      <c r="N49" s="18">
        <v>17705.29</v>
      </c>
    </row>
    <row r="50" spans="1:14" x14ac:dyDescent="0.3">
      <c r="A50" s="8" t="s">
        <v>59</v>
      </c>
      <c r="B50" s="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</row>
    <row r="51" spans="1:14" x14ac:dyDescent="0.3">
      <c r="A51" s="8" t="s">
        <v>60</v>
      </c>
      <c r="B51" s="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</row>
    <row r="52" spans="1:14" x14ac:dyDescent="0.3">
      <c r="A52" s="8" t="s">
        <v>61</v>
      </c>
      <c r="B52" s="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</row>
    <row r="53" spans="1:14" x14ac:dyDescent="0.3">
      <c r="A53" s="6" t="s">
        <v>62</v>
      </c>
      <c r="B53" s="13">
        <f>+B54</f>
        <v>4297536.5</v>
      </c>
      <c r="C53" s="13">
        <f t="shared" ref="C53:N53" si="9">+C54</f>
        <v>358128.04166666669</v>
      </c>
      <c r="D53" s="13">
        <f t="shared" si="9"/>
        <v>358128.04</v>
      </c>
      <c r="E53" s="13">
        <f t="shared" si="9"/>
        <v>358128.04</v>
      </c>
      <c r="F53" s="13">
        <f t="shared" si="9"/>
        <v>358128.04</v>
      </c>
      <c r="G53" s="13">
        <f t="shared" si="9"/>
        <v>358128.04</v>
      </c>
      <c r="H53" s="13">
        <f t="shared" si="9"/>
        <v>358128.04</v>
      </c>
      <c r="I53" s="13">
        <f t="shared" si="9"/>
        <v>358128.04</v>
      </c>
      <c r="J53" s="13">
        <f t="shared" si="9"/>
        <v>358128.04</v>
      </c>
      <c r="K53" s="13">
        <f t="shared" si="9"/>
        <v>358128.04</v>
      </c>
      <c r="L53" s="13">
        <f t="shared" si="9"/>
        <v>358128.04</v>
      </c>
      <c r="M53" s="13">
        <f t="shared" si="9"/>
        <v>358128.04</v>
      </c>
      <c r="N53" s="13">
        <f t="shared" si="9"/>
        <v>358128.04</v>
      </c>
    </row>
    <row r="54" spans="1:14" x14ac:dyDescent="0.3">
      <c r="A54" s="8" t="s">
        <v>63</v>
      </c>
      <c r="B54" s="12">
        <v>4297536.5</v>
      </c>
      <c r="C54" s="18">
        <f t="shared" ref="C54" si="10">+B54/12</f>
        <v>358128.04166666669</v>
      </c>
      <c r="D54" s="18">
        <v>358128.04</v>
      </c>
      <c r="E54" s="18">
        <v>358128.04</v>
      </c>
      <c r="F54" s="18">
        <v>358128.04</v>
      </c>
      <c r="G54" s="18">
        <v>358128.04</v>
      </c>
      <c r="H54" s="18">
        <v>358128.04</v>
      </c>
      <c r="I54" s="18">
        <v>358128.04</v>
      </c>
      <c r="J54" s="18">
        <v>358128.04</v>
      </c>
      <c r="K54" s="18">
        <v>358128.04</v>
      </c>
      <c r="L54" s="18">
        <v>358128.04</v>
      </c>
      <c r="M54" s="18">
        <v>358128.04</v>
      </c>
      <c r="N54" s="18">
        <v>358128.04</v>
      </c>
    </row>
    <row r="55" spans="1:14" x14ac:dyDescent="0.3">
      <c r="A55" s="8" t="s">
        <v>64</v>
      </c>
      <c r="B55" s="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</row>
    <row r="56" spans="1:14" x14ac:dyDescent="0.3">
      <c r="A56" s="8" t="s">
        <v>65</v>
      </c>
      <c r="B56" s="7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</row>
    <row r="57" spans="1:14" x14ac:dyDescent="0.3">
      <c r="A57" s="6" t="s">
        <v>66</v>
      </c>
      <c r="B57" s="7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</row>
    <row r="58" spans="1:14" x14ac:dyDescent="0.3">
      <c r="A58" s="8" t="s">
        <v>67</v>
      </c>
      <c r="B58" s="7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</row>
    <row r="59" spans="1:14" x14ac:dyDescent="0.3">
      <c r="A59" s="8" t="s">
        <v>68</v>
      </c>
      <c r="B59" s="7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</row>
    <row r="60" spans="1:14" x14ac:dyDescent="0.3">
      <c r="A60" s="8" t="s">
        <v>69</v>
      </c>
      <c r="B60" s="7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</row>
    <row r="61" spans="1:14" x14ac:dyDescent="0.3">
      <c r="A61" s="8" t="s">
        <v>70</v>
      </c>
      <c r="B61" s="7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</row>
    <row r="62" spans="1:14" x14ac:dyDescent="0.3">
      <c r="A62" s="8" t="s">
        <v>71</v>
      </c>
      <c r="B62" s="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</row>
    <row r="63" spans="1:14" x14ac:dyDescent="0.3">
      <c r="A63" s="8" t="s">
        <v>72</v>
      </c>
      <c r="B63" s="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</row>
    <row r="64" spans="1:14" x14ac:dyDescent="0.3">
      <c r="A64" s="8" t="s">
        <v>73</v>
      </c>
      <c r="B64" s="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</row>
    <row r="65" spans="1:14" x14ac:dyDescent="0.3">
      <c r="A65" s="6" t="s">
        <v>74</v>
      </c>
      <c r="B65" s="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</row>
    <row r="66" spans="1:14" x14ac:dyDescent="0.3">
      <c r="A66" s="8" t="s">
        <v>75</v>
      </c>
      <c r="B66" s="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4" x14ac:dyDescent="0.3">
      <c r="A67" s="8" t="s">
        <v>76</v>
      </c>
      <c r="B67" s="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</row>
    <row r="68" spans="1:14" x14ac:dyDescent="0.3">
      <c r="A68" s="8" t="s">
        <v>77</v>
      </c>
      <c r="B68" s="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</row>
    <row r="69" spans="1:14" x14ac:dyDescent="0.3">
      <c r="A69" s="6" t="s">
        <v>78</v>
      </c>
      <c r="B69" s="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</row>
    <row r="70" spans="1:14" x14ac:dyDescent="0.3">
      <c r="A70" s="8" t="s">
        <v>79</v>
      </c>
      <c r="B70" s="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</row>
    <row r="71" spans="1:14" x14ac:dyDescent="0.3">
      <c r="A71" s="8" t="s">
        <v>80</v>
      </c>
      <c r="B71" s="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</row>
    <row r="72" spans="1:14" x14ac:dyDescent="0.3">
      <c r="A72" s="8" t="s">
        <v>81</v>
      </c>
      <c r="B72" s="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</row>
    <row r="73" spans="1:14" x14ac:dyDescent="0.3">
      <c r="A73" s="8" t="s">
        <v>82</v>
      </c>
      <c r="B73" s="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</row>
    <row r="74" spans="1:14" x14ac:dyDescent="0.3">
      <c r="A74" s="8" t="s">
        <v>83</v>
      </c>
      <c r="B74" s="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</row>
    <row r="75" spans="1:14" x14ac:dyDescent="0.3">
      <c r="A75" s="8" t="s">
        <v>84</v>
      </c>
      <c r="B75" s="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</row>
    <row r="76" spans="1:14" x14ac:dyDescent="0.3">
      <c r="A76" s="8" t="s">
        <v>85</v>
      </c>
      <c r="B76" s="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</row>
  </sheetData>
  <mergeCells count="2">
    <mergeCell ref="A1:N1"/>
    <mergeCell ref="A2:N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Presup Egresos base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Gabriela Rivera Sanchez</cp:lastModifiedBy>
  <dcterms:created xsi:type="dcterms:W3CDTF">2015-09-03T16:29:43Z</dcterms:created>
  <dcterms:modified xsi:type="dcterms:W3CDTF">2016-10-28T17:34:07Z</dcterms:modified>
</cp:coreProperties>
</file>