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AMUNICIPIOS\MATAMOROS\INDICADORES DE RESULTADOS\"/>
    </mc:Choice>
  </mc:AlternateContent>
  <bookViews>
    <workbookView xWindow="0" yWindow="0" windowWidth="23040" windowHeight="9408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K21" i="1" l="1"/>
  <c r="K18" i="1"/>
  <c r="K15" i="1"/>
  <c r="K12" i="1"/>
  <c r="K9" i="1"/>
</calcChain>
</file>

<file path=xl/sharedStrings.xml><?xml version="1.0" encoding="utf-8"?>
<sst xmlns="http://schemas.openxmlformats.org/spreadsheetml/2006/main" count="288" uniqueCount="162">
  <si>
    <t xml:space="preserve">MATAMOROS COAHUILA </t>
  </si>
  <si>
    <t>GRADO DE CUMPLIMIENTOS Y METAS</t>
  </si>
  <si>
    <r>
      <t xml:space="preserve">RESULTADO DE EVALUACIÓN DESEMPEÑO DEL PROGRAMA: </t>
    </r>
    <r>
      <rPr>
        <b/>
        <sz val="11"/>
        <color theme="1"/>
        <rFont val="Calibri"/>
        <family val="2"/>
        <scheme val="minor"/>
      </rPr>
      <t>DESARROLLO SOCIAL</t>
    </r>
  </si>
  <si>
    <t>PROGRAMA</t>
  </si>
  <si>
    <t>SUB PROG.</t>
  </si>
  <si>
    <t>UNIDAD RESP.</t>
  </si>
  <si>
    <t>EJE PLAN MUNICIPAL</t>
  </si>
  <si>
    <t>COMPONENTES</t>
  </si>
  <si>
    <t>INDICADORES</t>
  </si>
  <si>
    <t>FÓRMULA DE CÁLCULO</t>
  </si>
  <si>
    <t>EVALUACIÓN / DESEMPEÑO</t>
  </si>
  <si>
    <t>PRESUPUESTO</t>
  </si>
  <si>
    <t>PORCENTUAL</t>
  </si>
  <si>
    <t>GRADO DE CUMPLIMIENTO</t>
  </si>
  <si>
    <t>DESARROLLO SOCIAL</t>
  </si>
  <si>
    <t>APOYO DE BENEFICIO SOCIAL</t>
  </si>
  <si>
    <t>SISTEMA DIF MUNICIPAL, TESORERIA MUNICIPAL, SALUD MUNICIPAL</t>
  </si>
  <si>
    <t>COMPROMISO PARA LA INCLUSION SOCIAL Y UN  DESARROLLO HUMANO INTEGRAL</t>
  </si>
  <si>
    <t xml:space="preserve">EMERGENCIAS MEDICAS ATENDIDAS </t>
  </si>
  <si>
    <t>Población beneficiada con Emerg. Medicas</t>
  </si>
  <si>
    <t>PRESUPUESTADO</t>
  </si>
  <si>
    <t>EJERCIDO</t>
  </si>
  <si>
    <t>SERVICIOS FUNERARIOS ASISTIDOS</t>
  </si>
  <si>
    <t>Población benef. con el apoyo para Servicios Funerarios</t>
  </si>
  <si>
    <t xml:space="preserve">FAMILIAS QUE PADECEN  CONTINGENCIAS </t>
  </si>
  <si>
    <t xml:space="preserve"> Población ben. con el apoyo para atender sit. de Siniestro y Contingencias.</t>
  </si>
  <si>
    <t>APOYO A ESCUELAS E INSTIT. ED.</t>
  </si>
  <si>
    <t xml:space="preserve">apoyo a escuelas con el apoyo para serv, en mat. escolar </t>
  </si>
  <si>
    <t>APOYOS DEPORTIVOS ENTREGADOS</t>
  </si>
  <si>
    <t xml:space="preserve">Población benef. con el apoyo en equipo dep. </t>
  </si>
  <si>
    <t>APOYO DE BENEFICIENCIA SOCIAL</t>
  </si>
  <si>
    <t>Población beneficiada</t>
  </si>
  <si>
    <t>APOYO A COMUNIDADES EJIDALES</t>
  </si>
  <si>
    <t>ejidos beneficiados</t>
  </si>
  <si>
    <t>APOYO A IGLESIAS</t>
  </si>
  <si>
    <t>iglesias beneficiadas</t>
  </si>
  <si>
    <t>DESCUENTOS CEPROFIS</t>
  </si>
  <si>
    <t>Habitantes beneficiados</t>
  </si>
  <si>
    <t>APOYO SINDICAL</t>
  </si>
  <si>
    <t>Personal sindicalizado beneficiado</t>
  </si>
  <si>
    <t>2do.TRIM.</t>
  </si>
  <si>
    <t>Productores beneficiados</t>
  </si>
  <si>
    <t>APOYO PROD. INFRAESTRUCTURA GANADERA</t>
  </si>
  <si>
    <t xml:space="preserve"> </t>
  </si>
  <si>
    <t>(No. de PS / No. total EM.)x100    196/643*100</t>
  </si>
  <si>
    <t xml:space="preserve">(No. Prod. Ben. AP/No. Total de prod.) X 100  344/368*100   </t>
  </si>
  <si>
    <t>(No. de habitantes beneficiados con A E M / No. de beneficiarios estimados) X 100     366/366*100</t>
  </si>
  <si>
    <t xml:space="preserve"> (No. de habitantes beneficiados con ASF / No. de beneficiarios estimados) X 100  207/207*100</t>
  </si>
  <si>
    <t xml:space="preserve"> (No. de habitantes beneficiados con ASyC / No. de beneficiarios estimados) X 100 17946/17946*100</t>
  </si>
  <si>
    <t xml:space="preserve"> (No. de habitantes beneficiados con AME / No. de beneficiarios estimados) X 100  5457/5457*100</t>
  </si>
  <si>
    <t xml:space="preserve">(No. de habitantes beneficiados con AMD / No. de beneficiarios estimados) X 100  2600/2600*100 </t>
  </si>
  <si>
    <t>(No. de habitantes beneficiados con AAS / No. de beneficiarios estimados) X 100 1650/1650*100</t>
  </si>
  <si>
    <t>(No. de ejidos beneficiados con apoyos diversos/ No. Total de ejidos) X 100  12/68*100</t>
  </si>
  <si>
    <t>(No. de iglesias beneficiadas con AAD / No.  total de iglesias) X 100                            17/190*100</t>
  </si>
  <si>
    <t>(No. de hab. Ben. / No. Total de hab.) X100          101/107160*100</t>
  </si>
  <si>
    <t xml:space="preserve"> SEGUNDO TRIMESTRE 2015</t>
  </si>
  <si>
    <r>
      <t xml:space="preserve">RESULTADO DE EVALUACIÓN DESEMPEÑO DEL PROGRAMA </t>
    </r>
    <r>
      <rPr>
        <sz val="11"/>
        <color theme="1"/>
        <rFont val="Calibri"/>
        <family val="2"/>
      </rPr>
      <t>"EDUCACION Y CULTURA"</t>
    </r>
  </si>
  <si>
    <t>2°.TRIM.</t>
  </si>
  <si>
    <t xml:space="preserve"> EXCELENTE</t>
  </si>
  <si>
    <t>BUENO</t>
  </si>
  <si>
    <t>MALO</t>
  </si>
  <si>
    <t>EDUCACION Y CULTURA</t>
  </si>
  <si>
    <t>AVTIVIDADES SOCIALES /  CULTURALES</t>
  </si>
  <si>
    <t>DIFUSION CULTURAL</t>
  </si>
  <si>
    <t>3. COMPROMISOS PARA LA INCLUSION SOCIAL Y EL DESARROLLO HUMANO.</t>
  </si>
  <si>
    <t xml:space="preserve"> 1: Domingos Culturales.</t>
  </si>
  <si>
    <t>Encuesta de satisfaccion ciudadana.</t>
  </si>
  <si>
    <t xml:space="preserve">(ESC/DC) </t>
  </si>
  <si>
    <t>2: Día del Niño.</t>
  </si>
  <si>
    <t xml:space="preserve">(ESC/DN) </t>
  </si>
  <si>
    <t>424,254.16.</t>
  </si>
  <si>
    <t xml:space="preserve"> 3: Dia de la Madre.</t>
  </si>
  <si>
    <t xml:space="preserve">(ESC/DM) </t>
  </si>
  <si>
    <t xml:space="preserve"> 4: Día del Maestro.</t>
  </si>
  <si>
    <t xml:space="preserve"> 5: Día del Padre.</t>
  </si>
  <si>
    <t xml:space="preserve">(ESC/DP) </t>
  </si>
  <si>
    <t xml:space="preserve">MATAMOROS, COAHUILA </t>
  </si>
  <si>
    <t>SEGUNDO TRIMESTRE 2015</t>
  </si>
  <si>
    <t>RESULTADO DE EVALUACIÓN DESEMPEÑO DEL PROGRAMA "PRESIDENCIA GUBERNATURA"</t>
  </si>
  <si>
    <t>EVALUACIÓN  PRESUPUESTAL Y DESEMPEÑO</t>
  </si>
  <si>
    <t xml:space="preserve">PORCENTAJE </t>
  </si>
  <si>
    <t xml:space="preserve"> PRESIDENCIA GUBERNATURA</t>
  </si>
  <si>
    <t>PRESIDENCIA/GUBERNATURA</t>
  </si>
  <si>
    <t>TESORERIA MPAL.</t>
  </si>
  <si>
    <t>1. compromisos para mejorar el quehacer publico y la transparencia gubernamental</t>
  </si>
  <si>
    <t xml:space="preserve"> 1: Administración de Servicios Personales implementado</t>
  </si>
  <si>
    <t>Porcentaje de Canalización de recursos municipales a servicios personales</t>
  </si>
  <si>
    <t>(EDSP/TGC)*100</t>
  </si>
  <si>
    <t>2: Administración de Materiales y Suministros implementado</t>
  </si>
  <si>
    <t>Porcentaje de Canalización de recursos municipales a servicios generale</t>
  </si>
  <si>
    <t>(EDMyS/TGC)*100</t>
  </si>
  <si>
    <t xml:space="preserve"> 3: Administración de Servicios Generales implementado</t>
  </si>
  <si>
    <t>Porcentaje de Canalización de recursos municipales a servicios generales</t>
  </si>
  <si>
    <t>(EDSG/TGC)*100</t>
  </si>
  <si>
    <t xml:space="preserve">  4: Administración de Bienes Muebles e Inmuebles implementado</t>
  </si>
  <si>
    <t>Porcentaje de Canalización de recursos municipales a bienes muebles, inmuebles e intangibles</t>
  </si>
  <si>
    <t>(EDBMel/TGC)*100</t>
  </si>
  <si>
    <t>5: Administración del Servicio de la Deuda Eficiente implementado</t>
  </si>
  <si>
    <t>Porcentaje de Canalización de recursos municipales a deuda pública</t>
  </si>
  <si>
    <t>(EDSD/TGC)*100</t>
  </si>
  <si>
    <t xml:space="preserve">          MATAMOROS, COAHUILA</t>
  </si>
  <si>
    <t xml:space="preserve"> SEGUNDO TRIMESTRE  2015 </t>
  </si>
  <si>
    <t>RESULTADO DE EVALUACIÓN DESEMPEÑO DEL PROGRAMA " SEGURIDAD PUBLICA"</t>
  </si>
  <si>
    <t>FORMULA DE CALCULO</t>
  </si>
  <si>
    <t>EVALUACIÓN / PRESUPUESTAL</t>
  </si>
  <si>
    <t>DESEMPEÑO</t>
  </si>
  <si>
    <t>2do. TRIM</t>
  </si>
  <si>
    <t>PROMEDIO GASTO</t>
  </si>
  <si>
    <t>PORCENTAJE DE CUMPLIMIENTO</t>
  </si>
  <si>
    <t xml:space="preserve">1: Elevación del numero de elementos policiacos y transitos requerido.  </t>
  </si>
  <si>
    <t>Policías operativos por cada 1000 habitantes.</t>
  </si>
  <si>
    <r>
      <t xml:space="preserve">(Número de policías/ Población total )*1,000     </t>
    </r>
    <r>
      <rPr>
        <b/>
        <sz val="8"/>
        <rFont val="Arial"/>
        <family val="2"/>
      </rPr>
      <t xml:space="preserve">   </t>
    </r>
    <r>
      <rPr>
        <sz val="8"/>
        <rFont val="Arial"/>
        <family val="2"/>
      </rPr>
      <t xml:space="preserve">                      </t>
    </r>
  </si>
  <si>
    <t>SEGURIDAD PUBLICA</t>
  </si>
  <si>
    <t>CUMPLIENDO CON LA SEGURIDAD DE LOS MATAMORENSES</t>
  </si>
  <si>
    <t>DIRECCION DE SEGURIDAD PUBLICA MUNICIPAL</t>
  </si>
  <si>
    <t>COMPROMISO PARA FORTALECER EL RESPETO AL ESTADO DE DERECHO Y AL MARCO INSTITUCIONAL</t>
  </si>
  <si>
    <t>Transitos operativos por cada 1000 habitantes.</t>
  </si>
  <si>
    <t xml:space="preserve">(Número de transitos/ Población total )*1,000    </t>
  </si>
  <si>
    <t xml:space="preserve">2.Capacitación a elementos policiacos y transitos realizada. </t>
  </si>
  <si>
    <t xml:space="preserve">Elementos de seguridad pública capacitados  </t>
  </si>
  <si>
    <r>
      <t xml:space="preserve">(Número de elementos de seguridad pública capacitados / Total de elementos de seguridad pública en la plantilla)*100   </t>
    </r>
    <r>
      <rPr>
        <b/>
        <sz val="8"/>
        <rFont val="Arial"/>
        <family val="2"/>
      </rPr>
      <t xml:space="preserve"> </t>
    </r>
  </si>
  <si>
    <t xml:space="preserve">Elementos de transitos capacitados </t>
  </si>
  <si>
    <r>
      <t xml:space="preserve">(Número de elementos de transitos capacitados / Total de elementos de transitos en la plantilla)*100   </t>
    </r>
    <r>
      <rPr>
        <b/>
        <sz val="8"/>
        <rFont val="Arial"/>
        <family val="2"/>
      </rPr>
      <t xml:space="preserve"> </t>
    </r>
  </si>
  <si>
    <t xml:space="preserve">3.Desempeño de funciones evaluadas.   </t>
  </si>
  <si>
    <t>Informe de Evaluación de Funciones de los Cuerpos Policiacos</t>
  </si>
  <si>
    <t>IEFCP</t>
  </si>
  <si>
    <t>Informe de Evaluación de Funciones de transitos municipales</t>
  </si>
  <si>
    <t>IEFTM</t>
  </si>
  <si>
    <t xml:space="preserve"> SEGURIDAD PUBLICA</t>
  </si>
  <si>
    <t xml:space="preserve"> CUMPLIENDO CON LA SEGURIDAD DE LOS MATAMORENSES</t>
  </si>
  <si>
    <t xml:space="preserve">4. EQUIPAMIENTO DE LOS CUERPOS POLIIACOS REQUERIDO       </t>
  </si>
  <si>
    <t>Informe de Detección de Necesidades de eq. del cuerpo policial y transito</t>
  </si>
  <si>
    <t>Informe</t>
  </si>
  <si>
    <t xml:space="preserve">Uniformes de los elementos Policiacos  </t>
  </si>
  <si>
    <t xml:space="preserve">(Elementos Policiacos Uniformados / Total de elementos policiacos)* 100 </t>
  </si>
  <si>
    <t xml:space="preserve">Uniformes de los elementos de transito  </t>
  </si>
  <si>
    <t xml:space="preserve">(Elementos de transitos Uniformados / Total de elementos de transito)* 100  </t>
  </si>
  <si>
    <t xml:space="preserve">Porcentaje de seguridad pública armada  </t>
  </si>
  <si>
    <t xml:space="preserve">(Número de policías con arma de fuego / Total de policías en la plantilla)*100   </t>
  </si>
  <si>
    <t xml:space="preserve">Patrullas policiacas en operación </t>
  </si>
  <si>
    <t xml:space="preserve">(Patrullas policiacas en operación / Habitantes del municipio)* 1,000 </t>
  </si>
  <si>
    <t xml:space="preserve">Patrullas de transito en operación </t>
  </si>
  <si>
    <t xml:space="preserve">(Patrullas de transito en operación / Habitantes del municipio)* 1,000  </t>
  </si>
  <si>
    <t>Equipo / Tecnologia policiaco</t>
  </si>
  <si>
    <t xml:space="preserve">(Total de Equipo y Tecnologia policiaco adquirido / Total de Equipo y Tecnologia identificado)* 100  </t>
  </si>
  <si>
    <t>Equipo / Tecnologia transito</t>
  </si>
  <si>
    <t xml:space="preserve">(Total de Equipo y Tecnologia de transito adquirido / Total de Equipo y Tecnologia identificado)* 100  </t>
  </si>
  <si>
    <t xml:space="preserve">5.Coordinación en materia de seguridad pública establecida.                                                                   </t>
  </si>
  <si>
    <t>Informes de Resultados de las Reuniones y Acciones entre los tres niveles de gobierno</t>
  </si>
  <si>
    <t>IRRATNG</t>
  </si>
  <si>
    <t>6.Atención a la Denuncia Ciudadana realizada.</t>
  </si>
  <si>
    <t xml:space="preserve">Tiempo de respuesta a emergencias en seguridad pública  </t>
  </si>
  <si>
    <t xml:space="preserve">(Tiempo de respuesta / Total del número de emergencias).  </t>
  </si>
  <si>
    <t xml:space="preserve">7: platicas y conferencais en escuelas sobre medidas preventivas del delito.                                              </t>
  </si>
  <si>
    <t xml:space="preserve">% de escuelas visitadas y sensibilizadas en materia de prevencion del delito   </t>
  </si>
  <si>
    <r>
      <t xml:space="preserve">No. De escuelas visitadas/no. De escuelas programadas en el año (POA) X 100 </t>
    </r>
    <r>
      <rPr>
        <b/>
        <sz val="8"/>
        <rFont val="Arial"/>
        <family val="2"/>
      </rPr>
      <t xml:space="preserve"> </t>
    </r>
  </si>
  <si>
    <t xml:space="preserve">8.Prevención de Accidentes y Cultura vial implementada.                                                 </t>
  </si>
  <si>
    <t>Porcentaje de Accidentes Viales</t>
  </si>
  <si>
    <t>No. ACCIDENTES VIALES EN EL AÑO 2015/ No. ACCIDENTES VIALES EN EL AÑO 2014*100</t>
  </si>
  <si>
    <t xml:space="preserve">9.Instalación de Señalitica Vial implementada </t>
  </si>
  <si>
    <t>Porcentaje de Señalitica Vial eficiente</t>
  </si>
  <si>
    <t>(No. De señales viales colocadas año actual/No. Señales existentes periodo anterior)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</si>
</sst>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gency FB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gency FB"/>
      <family val="2"/>
    </font>
    <font>
      <b/>
      <sz val="8"/>
      <color theme="1"/>
      <name val="Agency FB"/>
      <family val="2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/>
    <xf numFmtId="0" fontId="4" fillId="3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4" fontId="3" fillId="2" borderId="7" xfId="0" applyNumberFormat="1" applyFont="1" applyFill="1" applyBorder="1" applyAlignment="1">
      <alignment vertical="center"/>
    </xf>
    <xf numFmtId="10" fontId="3" fillId="2" borderId="7" xfId="0" applyNumberFormat="1" applyFont="1" applyFill="1" applyBorder="1" applyAlignment="1">
      <alignment vertical="center"/>
    </xf>
    <xf numFmtId="10" fontId="3" fillId="2" borderId="7" xfId="1" applyNumberFormat="1" applyFont="1" applyFill="1" applyBorder="1" applyAlignment="1">
      <alignment vertical="center"/>
    </xf>
    <xf numFmtId="4" fontId="3" fillId="2" borderId="7" xfId="1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 wrapText="1"/>
    </xf>
    <xf numFmtId="0" fontId="0" fillId="0" borderId="7" xfId="0" applyBorder="1"/>
    <xf numFmtId="9" fontId="3" fillId="0" borderId="7" xfId="0" applyNumberFormat="1" applyFont="1" applyBorder="1"/>
    <xf numFmtId="0" fontId="0" fillId="0" borderId="0" xfId="0" applyFill="1" applyBorder="1"/>
    <xf numFmtId="0" fontId="0" fillId="0" borderId="1" xfId="0" applyBorder="1"/>
    <xf numFmtId="0" fontId="0" fillId="0" borderId="3" xfId="0" applyBorder="1"/>
    <xf numFmtId="0" fontId="0" fillId="0" borderId="5" xfId="0" applyFill="1" applyBorder="1"/>
    <xf numFmtId="10" fontId="3" fillId="0" borderId="7" xfId="0" applyNumberFormat="1" applyFont="1" applyBorder="1"/>
    <xf numFmtId="0" fontId="3" fillId="0" borderId="7" xfId="0" applyFont="1" applyBorder="1"/>
    <xf numFmtId="0" fontId="8" fillId="3" borderId="7" xfId="0" applyFont="1" applyFill="1" applyBorder="1" applyAlignment="1">
      <alignment horizontal="center" vertical="center" wrapText="1"/>
    </xf>
    <xf numFmtId="10" fontId="7" fillId="3" borderId="7" xfId="0" applyNumberFormat="1" applyFont="1" applyFill="1" applyBorder="1" applyAlignment="1">
      <alignment horizontal="center"/>
    </xf>
    <xf numFmtId="4" fontId="7" fillId="3" borderId="7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/>
    </xf>
    <xf numFmtId="0" fontId="0" fillId="0" borderId="0" xfId="0"/>
    <xf numFmtId="0" fontId="3" fillId="2" borderId="7" xfId="0" applyFont="1" applyFill="1" applyBorder="1" applyAlignment="1">
      <alignment vertical="center" wrapText="1"/>
    </xf>
    <xf numFmtId="4" fontId="3" fillId="2" borderId="7" xfId="0" applyNumberFormat="1" applyFont="1" applyFill="1" applyBorder="1" applyAlignment="1">
      <alignment vertical="center"/>
    </xf>
    <xf numFmtId="9" fontId="3" fillId="0" borderId="7" xfId="0" applyNumberFormat="1" applyFont="1" applyBorder="1"/>
    <xf numFmtId="10" fontId="3" fillId="0" borderId="7" xfId="0" applyNumberFormat="1" applyFont="1" applyBorder="1"/>
    <xf numFmtId="0" fontId="9" fillId="2" borderId="7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horizontal="center"/>
    </xf>
    <xf numFmtId="10" fontId="4" fillId="5" borderId="7" xfId="0" applyNumberFormat="1" applyFont="1" applyFill="1" applyBorder="1" applyAlignment="1">
      <alignment horizontal="center" wrapText="1"/>
    </xf>
    <xf numFmtId="10" fontId="3" fillId="2" borderId="7" xfId="1" applyNumberFormat="1" applyFont="1" applyFill="1" applyBorder="1" applyAlignment="1">
      <alignment horizontal="center" vertical="center"/>
    </xf>
    <xf numFmtId="4" fontId="0" fillId="0" borderId="0" xfId="0" applyNumberFormat="1"/>
    <xf numFmtId="10" fontId="0" fillId="0" borderId="0" xfId="0" applyNumberFormat="1"/>
    <xf numFmtId="0" fontId="4" fillId="6" borderId="29" xfId="0" applyFont="1" applyFill="1" applyBorder="1" applyAlignment="1">
      <alignment horizontal="center" vertical="center"/>
    </xf>
    <xf numFmtId="4" fontId="4" fillId="6" borderId="29" xfId="0" applyNumberFormat="1" applyFont="1" applyFill="1" applyBorder="1" applyAlignment="1">
      <alignment horizontal="center" vertical="center"/>
    </xf>
    <xf numFmtId="10" fontId="4" fillId="6" borderId="30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4" fontId="3" fillId="2" borderId="6" xfId="0" applyNumberFormat="1" applyFont="1" applyFill="1" applyBorder="1" applyAlignment="1">
      <alignment vertical="center"/>
    </xf>
    <xf numFmtId="10" fontId="3" fillId="2" borderId="32" xfId="0" applyNumberFormat="1" applyFont="1" applyFill="1" applyBorder="1" applyAlignment="1">
      <alignment vertical="center"/>
    </xf>
    <xf numFmtId="10" fontId="3" fillId="2" borderId="33" xfId="1" applyNumberFormat="1" applyFont="1" applyFill="1" applyBorder="1" applyAlignment="1">
      <alignment vertical="center"/>
    </xf>
    <xf numFmtId="0" fontId="3" fillId="2" borderId="29" xfId="0" applyFont="1" applyFill="1" applyBorder="1" applyAlignment="1">
      <alignment vertical="center" wrapText="1"/>
    </xf>
    <xf numFmtId="4" fontId="3" fillId="2" borderId="29" xfId="0" applyNumberFormat="1" applyFont="1" applyFill="1" applyBorder="1" applyAlignment="1">
      <alignment vertical="center"/>
    </xf>
    <xf numFmtId="10" fontId="3" fillId="2" borderId="30" xfId="1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 textRotation="90"/>
    </xf>
    <xf numFmtId="0" fontId="3" fillId="2" borderId="0" xfId="0" applyFont="1" applyFill="1" applyBorder="1" applyAlignment="1">
      <alignment vertical="center" textRotation="90" wrapText="1"/>
    </xf>
    <xf numFmtId="0" fontId="3" fillId="2" borderId="0" xfId="0" applyFont="1" applyFill="1" applyBorder="1" applyAlignment="1">
      <alignment horizontal="center" vertical="center" textRotation="90"/>
    </xf>
    <xf numFmtId="0" fontId="3" fillId="2" borderId="0" xfId="0" applyFont="1" applyFill="1" applyBorder="1" applyAlignment="1">
      <alignment horizontal="center" vertical="center" textRotation="90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4" fontId="3" fillId="2" borderId="0" xfId="0" applyNumberFormat="1" applyFont="1" applyFill="1" applyBorder="1" applyAlignment="1">
      <alignment vertical="center"/>
    </xf>
    <xf numFmtId="10" fontId="3" fillId="2" borderId="0" xfId="1" applyNumberFormat="1" applyFont="1" applyFill="1" applyBorder="1" applyAlignment="1">
      <alignment vertical="center"/>
    </xf>
    <xf numFmtId="0" fontId="6" fillId="0" borderId="0" xfId="0" applyFont="1"/>
    <xf numFmtId="0" fontId="0" fillId="6" borderId="36" xfId="0" applyFill="1" applyBorder="1"/>
    <xf numFmtId="0" fontId="13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4" fontId="8" fillId="6" borderId="8" xfId="0" applyNumberFormat="1" applyFont="1" applyFill="1" applyBorder="1" applyAlignment="1">
      <alignment horizontal="center" vertical="center" wrapText="1"/>
    </xf>
    <xf numFmtId="10" fontId="8" fillId="6" borderId="11" xfId="0" applyNumberFormat="1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9" fillId="0" borderId="7" xfId="0" applyFont="1" applyBorder="1"/>
    <xf numFmtId="0" fontId="9" fillId="2" borderId="7" xfId="0" applyFont="1" applyFill="1" applyBorder="1" applyAlignment="1">
      <alignment vertical="center"/>
    </xf>
    <xf numFmtId="44" fontId="9" fillId="0" borderId="7" xfId="0" applyNumberFormat="1" applyFont="1" applyFill="1" applyBorder="1" applyAlignment="1">
      <alignment horizontal="center" vertical="center"/>
    </xf>
    <xf numFmtId="9" fontId="9" fillId="0" borderId="7" xfId="0" applyNumberFormat="1" applyFont="1" applyBorder="1" applyAlignment="1">
      <alignment vertical="center" wrapText="1"/>
    </xf>
    <xf numFmtId="164" fontId="9" fillId="0" borderId="7" xfId="0" applyNumberFormat="1" applyFont="1" applyFill="1" applyBorder="1" applyAlignment="1">
      <alignment vertical="center"/>
    </xf>
    <xf numFmtId="10" fontId="9" fillId="0" borderId="7" xfId="0" applyNumberFormat="1" applyFont="1" applyBorder="1" applyAlignment="1">
      <alignment vertical="center"/>
    </xf>
    <xf numFmtId="164" fontId="9" fillId="0" borderId="6" xfId="0" applyNumberFormat="1" applyFont="1" applyFill="1" applyBorder="1" applyAlignment="1">
      <alignment vertical="center"/>
    </xf>
    <xf numFmtId="10" fontId="9" fillId="0" borderId="7" xfId="0" applyNumberFormat="1" applyFont="1" applyBorder="1" applyAlignment="1">
      <alignment horizontal="center" vertical="center"/>
    </xf>
    <xf numFmtId="164" fontId="9" fillId="2" borderId="7" xfId="0" applyNumberFormat="1" applyFont="1" applyFill="1" applyBorder="1" applyAlignment="1">
      <alignment vertical="center"/>
    </xf>
    <xf numFmtId="9" fontId="9" fillId="0" borderId="7" xfId="0" applyNumberFormat="1" applyFont="1" applyBorder="1" applyAlignment="1"/>
    <xf numFmtId="0" fontId="9" fillId="2" borderId="7" xfId="0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/>
    </xf>
    <xf numFmtId="9" fontId="9" fillId="0" borderId="7" xfId="0" applyNumberFormat="1" applyFont="1" applyBorder="1" applyAlignment="1">
      <alignment vertical="center"/>
    </xf>
    <xf numFmtId="0" fontId="9" fillId="2" borderId="6" xfId="0" applyFont="1" applyFill="1" applyBorder="1" applyAlignment="1">
      <alignment vertical="center" wrapText="1"/>
    </xf>
    <xf numFmtId="9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9" fillId="0" borderId="7" xfId="0" applyNumberFormat="1" applyFont="1" applyBorder="1" applyAlignment="1">
      <alignment vertical="center"/>
    </xf>
    <xf numFmtId="10" fontId="9" fillId="0" borderId="6" xfId="0" applyNumberFormat="1" applyFont="1" applyBorder="1" applyAlignment="1">
      <alignment vertical="center"/>
    </xf>
    <xf numFmtId="0" fontId="9" fillId="2" borderId="0" xfId="0" applyFont="1" applyFill="1" applyBorder="1" applyAlignment="1">
      <alignment horizontal="center" vertical="center" textRotation="90"/>
    </xf>
    <xf numFmtId="0" fontId="9" fillId="2" borderId="0" xfId="0" applyFont="1" applyFill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wrapText="1"/>
    </xf>
    <xf numFmtId="49" fontId="9" fillId="7" borderId="0" xfId="0" applyNumberFormat="1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10" fontId="9" fillId="0" borderId="0" xfId="0" applyNumberFormat="1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/>
    </xf>
    <xf numFmtId="10" fontId="16" fillId="0" borderId="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164" fontId="16" fillId="0" borderId="7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4" fontId="16" fillId="0" borderId="2" xfId="0" applyNumberFormat="1" applyFont="1" applyBorder="1" applyAlignment="1">
      <alignment vertical="center"/>
    </xf>
    <xf numFmtId="10" fontId="16" fillId="0" borderId="2" xfId="0" applyNumberFormat="1" applyFont="1" applyBorder="1" applyAlignment="1">
      <alignment vertical="center"/>
    </xf>
    <xf numFmtId="10" fontId="16" fillId="0" borderId="7" xfId="0" applyNumberFormat="1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164" fontId="16" fillId="2" borderId="7" xfId="0" applyNumberFormat="1" applyFont="1" applyFill="1" applyBorder="1" applyAlignment="1">
      <alignment vertical="center"/>
    </xf>
    <xf numFmtId="10" fontId="16" fillId="0" borderId="7" xfId="0" applyNumberFormat="1" applyFont="1" applyBorder="1"/>
    <xf numFmtId="164" fontId="16" fillId="0" borderId="7" xfId="0" applyNumberFormat="1" applyFont="1" applyBorder="1"/>
    <xf numFmtId="9" fontId="16" fillId="0" borderId="7" xfId="0" applyNumberFormat="1" applyFont="1" applyBorder="1"/>
    <xf numFmtId="0" fontId="3" fillId="2" borderId="8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textRotation="90"/>
    </xf>
    <xf numFmtId="0" fontId="7" fillId="3" borderId="7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textRotation="90"/>
    </xf>
    <xf numFmtId="0" fontId="3" fillId="2" borderId="26" xfId="0" applyFont="1" applyFill="1" applyBorder="1" applyAlignment="1">
      <alignment horizontal="center" vertical="center" textRotation="90"/>
    </xf>
    <xf numFmtId="0" fontId="3" fillId="2" borderId="27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7" xfId="0" applyFont="1" applyFill="1" applyBorder="1" applyAlignment="1">
      <alignment horizontal="center" vertical="center" textRotation="90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6" borderId="17" xfId="0" applyFont="1" applyFill="1" applyBorder="1" applyAlignment="1">
      <alignment horizontal="center" wrapText="1"/>
    </xf>
    <xf numFmtId="0" fontId="2" fillId="6" borderId="18" xfId="0" applyFont="1" applyFill="1" applyBorder="1" applyAlignment="1">
      <alignment horizontal="center" wrapText="1"/>
    </xf>
    <xf numFmtId="0" fontId="2" fillId="6" borderId="19" xfId="0" applyFont="1" applyFill="1" applyBorder="1" applyAlignment="1">
      <alignment horizontal="center" wrapText="1"/>
    </xf>
    <xf numFmtId="0" fontId="4" fillId="6" borderId="20" xfId="0" applyFont="1" applyFill="1" applyBorder="1" applyAlignment="1">
      <alignment horizontal="center" vertical="center" textRotation="90"/>
    </xf>
    <xf numFmtId="0" fontId="4" fillId="6" borderId="26" xfId="0" applyFont="1" applyFill="1" applyBorder="1" applyAlignment="1">
      <alignment horizontal="center" vertical="center" textRotation="90"/>
    </xf>
    <xf numFmtId="0" fontId="4" fillId="6" borderId="21" xfId="0" applyFont="1" applyFill="1" applyBorder="1" applyAlignment="1">
      <alignment horizontal="center" vertical="center" textRotation="90"/>
    </xf>
    <xf numFmtId="0" fontId="4" fillId="6" borderId="27" xfId="0" applyFont="1" applyFill="1" applyBorder="1" applyAlignment="1">
      <alignment horizontal="center" vertical="center" textRotation="90"/>
    </xf>
    <xf numFmtId="0" fontId="4" fillId="6" borderId="21" xfId="0" applyFont="1" applyFill="1" applyBorder="1" applyAlignment="1">
      <alignment horizontal="center" vertical="center" textRotation="90" wrapText="1"/>
    </xf>
    <xf numFmtId="0" fontId="4" fillId="6" borderId="27" xfId="0" applyFont="1" applyFill="1" applyBorder="1" applyAlignment="1">
      <alignment horizontal="center" vertical="center" textRotation="90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/>
    </xf>
    <xf numFmtId="9" fontId="3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0" fillId="4" borderId="13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center" textRotation="90"/>
    </xf>
    <xf numFmtId="0" fontId="4" fillId="5" borderId="2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/>
    </xf>
    <xf numFmtId="0" fontId="6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2" fillId="6" borderId="35" xfId="0" applyFont="1" applyFill="1" applyBorder="1" applyAlignment="1">
      <alignment horizontal="center" wrapText="1"/>
    </xf>
    <xf numFmtId="0" fontId="8" fillId="6" borderId="21" xfId="0" applyFont="1" applyFill="1" applyBorder="1" applyAlignment="1">
      <alignment horizontal="center" vertical="center" textRotation="90"/>
    </xf>
    <xf numFmtId="0" fontId="8" fillId="6" borderId="2" xfId="0" applyFont="1" applyFill="1" applyBorder="1" applyAlignment="1">
      <alignment horizontal="center" vertical="center" textRotation="90"/>
    </xf>
    <xf numFmtId="0" fontId="8" fillId="6" borderId="21" xfId="0" applyFont="1" applyFill="1" applyBorder="1" applyAlignment="1">
      <alignment horizontal="center" vertical="center" textRotation="90" wrapText="1"/>
    </xf>
    <xf numFmtId="0" fontId="8" fillId="6" borderId="2" xfId="0" applyFont="1" applyFill="1" applyBorder="1" applyAlignment="1">
      <alignment horizontal="center" vertical="center" textRotation="90" wrapText="1"/>
    </xf>
    <xf numFmtId="0" fontId="8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9" fontId="14" fillId="7" borderId="7" xfId="0" applyNumberFormat="1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10" fontId="9" fillId="0" borderId="7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90"/>
    </xf>
    <xf numFmtId="0" fontId="8" fillId="2" borderId="7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wrapText="1"/>
    </xf>
    <xf numFmtId="44" fontId="9" fillId="0" borderId="7" xfId="0" applyNumberFormat="1" applyFont="1" applyFill="1" applyBorder="1" applyAlignment="1">
      <alignment horizontal="center" vertical="center"/>
    </xf>
    <xf numFmtId="9" fontId="9" fillId="0" borderId="7" xfId="0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textRotation="90"/>
    </xf>
    <xf numFmtId="0" fontId="9" fillId="2" borderId="7" xfId="0" applyFont="1" applyFill="1" applyBorder="1" applyAlignment="1">
      <alignment horizontal="center" vertical="center" textRotation="90" wrapText="1"/>
    </xf>
    <xf numFmtId="49" fontId="9" fillId="7" borderId="7" xfId="0" applyNumberFormat="1" applyFont="1" applyFill="1" applyBorder="1" applyAlignment="1">
      <alignment horizontal="left" vertical="center" wrapText="1"/>
    </xf>
    <xf numFmtId="9" fontId="9" fillId="0" borderId="7" xfId="0" applyNumberFormat="1" applyFont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9" fontId="9" fillId="0" borderId="7" xfId="0" applyNumberFormat="1" applyFont="1" applyBorder="1" applyAlignment="1">
      <alignment horizontal="center"/>
    </xf>
    <xf numFmtId="49" fontId="9" fillId="7" borderId="7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textRotation="90"/>
    </xf>
    <xf numFmtId="0" fontId="8" fillId="0" borderId="7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/>
    </xf>
    <xf numFmtId="0" fontId="16" fillId="0" borderId="7" xfId="0" applyFont="1" applyBorder="1" applyAlignment="1">
      <alignment horizontal="center" vertical="center" wrapText="1"/>
    </xf>
    <xf numFmtId="10" fontId="16" fillId="0" borderId="7" xfId="0" applyNumberFormat="1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9" fontId="16" fillId="0" borderId="7" xfId="0" applyNumberFormat="1" applyFont="1" applyBorder="1" applyAlignment="1">
      <alignment horizontal="center" vertical="center"/>
    </xf>
    <xf numFmtId="49" fontId="14" fillId="7" borderId="8" xfId="0" applyNumberFormat="1" applyFont="1" applyFill="1" applyBorder="1" applyAlignment="1">
      <alignment horizontal="center" vertical="center" wrapText="1"/>
    </xf>
    <xf numFmtId="49" fontId="14" fillId="7" borderId="6" xfId="0" applyNumberFormat="1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2" fontId="16" fillId="0" borderId="8" xfId="0" applyNumberFormat="1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/>
    </xf>
    <xf numFmtId="9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164" fontId="16" fillId="2" borderId="8" xfId="0" applyNumberFormat="1" applyFont="1" applyFill="1" applyBorder="1" applyAlignment="1">
      <alignment horizontal="right" vertical="center"/>
    </xf>
    <xf numFmtId="164" fontId="16" fillId="2" borderId="6" xfId="0" applyNumberFormat="1" applyFont="1" applyFill="1" applyBorder="1" applyAlignment="1">
      <alignment horizontal="right" vertical="center"/>
    </xf>
    <xf numFmtId="10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164" fontId="16" fillId="2" borderId="7" xfId="0" applyNumberFormat="1" applyFont="1" applyFill="1" applyBorder="1" applyAlignment="1">
      <alignment horizontal="center" vertical="center"/>
    </xf>
    <xf numFmtId="164" fontId="16" fillId="2" borderId="8" xfId="0" applyNumberFormat="1" applyFont="1" applyFill="1" applyBorder="1" applyAlignment="1">
      <alignment horizontal="center" vertical="center"/>
    </xf>
    <xf numFmtId="10" fontId="16" fillId="0" borderId="8" xfId="0" applyNumberFormat="1" applyFont="1" applyBorder="1" applyAlignment="1">
      <alignment horizontal="center"/>
    </xf>
    <xf numFmtId="0" fontId="17" fillId="7" borderId="8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48107</xdr:colOff>
      <xdr:row>66</xdr:row>
      <xdr:rowOff>10583</xdr:rowOff>
    </xdr:from>
    <xdr:ext cx="1661545" cy="201083"/>
    <xdr:sp macro="" textlink="">
      <xdr:nvSpPr>
        <xdr:cNvPr id="2" name="CuadroTexto 1"/>
        <xdr:cNvSpPr txBox="1"/>
      </xdr:nvSpPr>
      <xdr:spPr>
        <a:xfrm>
          <a:off x="6487007" y="1544108"/>
          <a:ext cx="1661545" cy="201083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050" b="1"/>
            <a:t>RESULTADO</a:t>
          </a:r>
          <a:r>
            <a:rPr lang="es-MX" sz="1050" b="1" baseline="0"/>
            <a:t> DE </a:t>
          </a:r>
          <a:r>
            <a:rPr lang="es-MX" sz="1050" b="1"/>
            <a:t>ENCUESTA</a:t>
          </a:r>
        </a:p>
      </xdr:txBody>
    </xdr:sp>
    <xdr:clientData/>
  </xdr:oneCellAnchor>
  <xdr:twoCellAnchor>
    <xdr:from>
      <xdr:col>11</xdr:col>
      <xdr:colOff>8659</xdr:colOff>
      <xdr:row>66</xdr:row>
      <xdr:rowOff>216477</xdr:rowOff>
    </xdr:from>
    <xdr:to>
      <xdr:col>14</xdr:col>
      <xdr:colOff>8659</xdr:colOff>
      <xdr:row>66</xdr:row>
      <xdr:rowOff>225137</xdr:rowOff>
    </xdr:to>
    <xdr:cxnSp macro="">
      <xdr:nvCxnSpPr>
        <xdr:cNvPr id="3" name="Conector recto 2"/>
        <xdr:cNvCxnSpPr/>
      </xdr:nvCxnSpPr>
      <xdr:spPr>
        <a:xfrm flipV="1">
          <a:off x="6447559" y="1750002"/>
          <a:ext cx="1704975" cy="86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tabSelected="1" workbookViewId="0">
      <selection activeCell="L12" sqref="L12"/>
    </sheetView>
  </sheetViews>
  <sheetFormatPr baseColWidth="10" defaultRowHeight="14.4" x14ac:dyDescent="0.3"/>
  <cols>
    <col min="1" max="1" width="4.5546875" customWidth="1"/>
    <col min="2" max="3" width="4.6640625" customWidth="1"/>
    <col min="4" max="4" width="5.109375" customWidth="1"/>
    <col min="5" max="5" width="5" customWidth="1"/>
    <col min="6" max="6" width="16" customWidth="1"/>
    <col min="7" max="7" width="18.33203125" customWidth="1"/>
    <col min="8" max="8" width="34.5546875" customWidth="1"/>
    <col min="9" max="9" width="18.6640625" customWidth="1"/>
    <col min="10" max="10" width="14.5546875" customWidth="1"/>
    <col min="11" max="11" width="18.33203125" customWidth="1"/>
    <col min="12" max="12" width="13.44140625" customWidth="1"/>
  </cols>
  <sheetData>
    <row r="1" spans="2:11" s="23" customFormat="1" ht="21" x14ac:dyDescent="0.4">
      <c r="B1" s="134" t="s">
        <v>76</v>
      </c>
      <c r="C1" s="134"/>
      <c r="D1" s="134"/>
      <c r="E1" s="134"/>
      <c r="F1" s="134"/>
      <c r="G1" s="134"/>
      <c r="H1" s="134"/>
      <c r="I1" s="134"/>
      <c r="J1" s="134"/>
      <c r="K1" s="134"/>
    </row>
    <row r="2" spans="2:11" s="23" customFormat="1" ht="21" x14ac:dyDescent="0.4">
      <c r="B2" s="134" t="s">
        <v>1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11" s="23" customFormat="1" ht="21.6" thickBot="1" x14ac:dyDescent="0.45">
      <c r="B3" s="135" t="s">
        <v>77</v>
      </c>
      <c r="C3" s="135"/>
      <c r="D3" s="135"/>
      <c r="E3" s="135"/>
      <c r="F3" s="135"/>
      <c r="G3" s="135"/>
      <c r="H3" s="135"/>
      <c r="I3" s="135"/>
      <c r="J3" s="135"/>
      <c r="K3" s="135"/>
    </row>
    <row r="4" spans="2:11" s="23" customFormat="1" ht="15.75" customHeight="1" thickBot="1" x14ac:dyDescent="0.35">
      <c r="B4" s="136" t="s">
        <v>78</v>
      </c>
      <c r="C4" s="137"/>
      <c r="D4" s="137"/>
      <c r="E4" s="137"/>
      <c r="F4" s="137"/>
      <c r="G4" s="137"/>
      <c r="H4" s="137"/>
      <c r="I4" s="137"/>
      <c r="J4" s="137"/>
      <c r="K4" s="138"/>
    </row>
    <row r="5" spans="2:11" s="23" customFormat="1" ht="15" customHeight="1" x14ac:dyDescent="0.3">
      <c r="B5" s="139" t="s">
        <v>3</v>
      </c>
      <c r="C5" s="141" t="s">
        <v>4</v>
      </c>
      <c r="D5" s="143" t="s">
        <v>5</v>
      </c>
      <c r="E5" s="143" t="s">
        <v>6</v>
      </c>
      <c r="F5" s="145" t="s">
        <v>7</v>
      </c>
      <c r="G5" s="147" t="s">
        <v>8</v>
      </c>
      <c r="H5" s="149" t="s">
        <v>9</v>
      </c>
      <c r="I5" s="151" t="s">
        <v>79</v>
      </c>
      <c r="J5" s="152"/>
      <c r="K5" s="153"/>
    </row>
    <row r="6" spans="2:11" s="23" customFormat="1" ht="62.25" customHeight="1" thickBot="1" x14ac:dyDescent="0.35">
      <c r="B6" s="140"/>
      <c r="C6" s="142"/>
      <c r="D6" s="144"/>
      <c r="E6" s="144"/>
      <c r="F6" s="146"/>
      <c r="G6" s="148"/>
      <c r="H6" s="150"/>
      <c r="I6" s="37" t="s">
        <v>11</v>
      </c>
      <c r="J6" s="38" t="s">
        <v>40</v>
      </c>
      <c r="K6" s="39" t="s">
        <v>80</v>
      </c>
    </row>
    <row r="7" spans="2:11" s="23" customFormat="1" ht="15" customHeight="1" x14ac:dyDescent="0.3">
      <c r="B7" s="127" t="s">
        <v>81</v>
      </c>
      <c r="C7" s="105" t="s">
        <v>82</v>
      </c>
      <c r="D7" s="105" t="s">
        <v>83</v>
      </c>
      <c r="E7" s="130" t="s">
        <v>84</v>
      </c>
      <c r="F7" s="124" t="s">
        <v>85</v>
      </c>
      <c r="G7" s="121" t="s">
        <v>86</v>
      </c>
      <c r="H7" s="121" t="s">
        <v>87</v>
      </c>
      <c r="I7" s="40"/>
      <c r="J7" s="41"/>
      <c r="K7" s="42"/>
    </row>
    <row r="8" spans="2:11" s="23" customFormat="1" x14ac:dyDescent="0.3">
      <c r="B8" s="127"/>
      <c r="C8" s="105"/>
      <c r="D8" s="105"/>
      <c r="E8" s="130"/>
      <c r="F8" s="124"/>
      <c r="G8" s="121"/>
      <c r="H8" s="121"/>
      <c r="I8" s="24" t="s">
        <v>20</v>
      </c>
      <c r="J8" s="25">
        <v>16057476.93</v>
      </c>
      <c r="K8" s="43">
        <v>1</v>
      </c>
    </row>
    <row r="9" spans="2:11" s="23" customFormat="1" ht="37.5" customHeight="1" x14ac:dyDescent="0.3">
      <c r="B9" s="127"/>
      <c r="C9" s="105"/>
      <c r="D9" s="105"/>
      <c r="E9" s="130"/>
      <c r="F9" s="125"/>
      <c r="G9" s="122"/>
      <c r="H9" s="122"/>
      <c r="I9" s="24" t="s">
        <v>21</v>
      </c>
      <c r="J9" s="25">
        <v>19570783.079999998</v>
      </c>
      <c r="K9" s="43">
        <f>J9/J8</f>
        <v>1.2187956529731099</v>
      </c>
    </row>
    <row r="10" spans="2:11" s="23" customFormat="1" ht="15" customHeight="1" x14ac:dyDescent="0.3">
      <c r="B10" s="127"/>
      <c r="C10" s="105"/>
      <c r="D10" s="105"/>
      <c r="E10" s="130"/>
      <c r="F10" s="123" t="s">
        <v>88</v>
      </c>
      <c r="G10" s="126" t="s">
        <v>89</v>
      </c>
      <c r="H10" s="126" t="s">
        <v>90</v>
      </c>
      <c r="I10" s="24"/>
      <c r="J10" s="7"/>
      <c r="K10" s="43"/>
    </row>
    <row r="11" spans="2:11" s="23" customFormat="1" x14ac:dyDescent="0.3">
      <c r="B11" s="127"/>
      <c r="C11" s="105"/>
      <c r="D11" s="105"/>
      <c r="E11" s="130"/>
      <c r="F11" s="124"/>
      <c r="G11" s="121"/>
      <c r="H11" s="121"/>
      <c r="I11" s="24" t="s">
        <v>20</v>
      </c>
      <c r="J11" s="25">
        <v>4591163.63</v>
      </c>
      <c r="K11" s="43">
        <v>1</v>
      </c>
    </row>
    <row r="12" spans="2:11" s="23" customFormat="1" ht="39" customHeight="1" x14ac:dyDescent="0.3">
      <c r="B12" s="127"/>
      <c r="C12" s="105"/>
      <c r="D12" s="105"/>
      <c r="E12" s="130"/>
      <c r="F12" s="125"/>
      <c r="G12" s="122"/>
      <c r="H12" s="122"/>
      <c r="I12" s="24" t="s">
        <v>21</v>
      </c>
      <c r="J12" s="25">
        <v>4108940.89</v>
      </c>
      <c r="K12" s="43">
        <f>J12/J11</f>
        <v>0.8949672068211606</v>
      </c>
    </row>
    <row r="13" spans="2:11" s="23" customFormat="1" ht="15" customHeight="1" x14ac:dyDescent="0.3">
      <c r="B13" s="127"/>
      <c r="C13" s="105"/>
      <c r="D13" s="105"/>
      <c r="E13" s="130"/>
      <c r="F13" s="123" t="s">
        <v>91</v>
      </c>
      <c r="G13" s="126" t="s">
        <v>92</v>
      </c>
      <c r="H13" s="126" t="s">
        <v>93</v>
      </c>
      <c r="I13" s="8"/>
      <c r="J13" s="7"/>
      <c r="K13" s="43"/>
    </row>
    <row r="14" spans="2:11" s="23" customFormat="1" x14ac:dyDescent="0.3">
      <c r="B14" s="127"/>
      <c r="C14" s="105"/>
      <c r="D14" s="105"/>
      <c r="E14" s="130"/>
      <c r="F14" s="124"/>
      <c r="G14" s="121"/>
      <c r="H14" s="121"/>
      <c r="I14" s="8" t="s">
        <v>20</v>
      </c>
      <c r="J14" s="25">
        <v>7383814.3499999996</v>
      </c>
      <c r="K14" s="43">
        <v>1</v>
      </c>
    </row>
    <row r="15" spans="2:11" s="23" customFormat="1" ht="33.75" customHeight="1" x14ac:dyDescent="0.3">
      <c r="B15" s="127"/>
      <c r="C15" s="105"/>
      <c r="D15" s="105"/>
      <c r="E15" s="130"/>
      <c r="F15" s="125"/>
      <c r="G15" s="122"/>
      <c r="H15" s="122"/>
      <c r="I15" s="8" t="s">
        <v>21</v>
      </c>
      <c r="J15" s="25">
        <v>5054544.01</v>
      </c>
      <c r="K15" s="43">
        <f>J15/J14</f>
        <v>0.68454375616851748</v>
      </c>
    </row>
    <row r="16" spans="2:11" s="23" customFormat="1" ht="15" customHeight="1" x14ac:dyDescent="0.3">
      <c r="B16" s="127"/>
      <c r="C16" s="105"/>
      <c r="D16" s="105"/>
      <c r="E16" s="130"/>
      <c r="F16" s="123" t="s">
        <v>94</v>
      </c>
      <c r="G16" s="126" t="s">
        <v>95</v>
      </c>
      <c r="H16" s="126" t="s">
        <v>96</v>
      </c>
      <c r="I16" s="24"/>
      <c r="J16" s="7"/>
      <c r="K16" s="43"/>
    </row>
    <row r="17" spans="1:12" s="23" customFormat="1" x14ac:dyDescent="0.3">
      <c r="B17" s="127"/>
      <c r="C17" s="105"/>
      <c r="D17" s="105"/>
      <c r="E17" s="130"/>
      <c r="F17" s="124"/>
      <c r="G17" s="121"/>
      <c r="H17" s="121"/>
      <c r="I17" s="24" t="s">
        <v>20</v>
      </c>
      <c r="J17" s="25">
        <v>10680147.35</v>
      </c>
      <c r="K17" s="43">
        <v>1</v>
      </c>
    </row>
    <row r="18" spans="1:12" s="23" customFormat="1" ht="34.5" customHeight="1" x14ac:dyDescent="0.3">
      <c r="B18" s="127"/>
      <c r="C18" s="105"/>
      <c r="D18" s="105"/>
      <c r="E18" s="130"/>
      <c r="F18" s="125"/>
      <c r="G18" s="122"/>
      <c r="H18" s="122"/>
      <c r="I18" s="24" t="s">
        <v>21</v>
      </c>
      <c r="J18" s="25">
        <v>1059590.52</v>
      </c>
      <c r="K18" s="43">
        <f>J18/J17</f>
        <v>9.9211226706530417E-2</v>
      </c>
    </row>
    <row r="19" spans="1:12" s="23" customFormat="1" ht="15" customHeight="1" x14ac:dyDescent="0.3">
      <c r="B19" s="127"/>
      <c r="C19" s="105"/>
      <c r="D19" s="105"/>
      <c r="E19" s="130"/>
      <c r="F19" s="123" t="s">
        <v>97</v>
      </c>
      <c r="G19" s="126" t="s">
        <v>98</v>
      </c>
      <c r="H19" s="126" t="s">
        <v>99</v>
      </c>
      <c r="I19" s="24"/>
      <c r="J19" s="7"/>
      <c r="K19" s="43"/>
    </row>
    <row r="20" spans="1:12" s="23" customFormat="1" x14ac:dyDescent="0.3">
      <c r="B20" s="127"/>
      <c r="C20" s="105"/>
      <c r="D20" s="105"/>
      <c r="E20" s="130"/>
      <c r="F20" s="124"/>
      <c r="G20" s="121"/>
      <c r="H20" s="121"/>
      <c r="I20" s="24" t="s">
        <v>20</v>
      </c>
      <c r="J20" s="25">
        <v>5876287.9400000004</v>
      </c>
      <c r="K20" s="43">
        <v>1</v>
      </c>
    </row>
    <row r="21" spans="1:12" s="23" customFormat="1" ht="35.25" customHeight="1" thickBot="1" x14ac:dyDescent="0.35">
      <c r="B21" s="128"/>
      <c r="C21" s="129"/>
      <c r="D21" s="129"/>
      <c r="E21" s="131"/>
      <c r="F21" s="132"/>
      <c r="G21" s="133"/>
      <c r="H21" s="133"/>
      <c r="I21" s="44" t="s">
        <v>21</v>
      </c>
      <c r="J21" s="45">
        <v>0</v>
      </c>
      <c r="K21" s="46">
        <f>J21/J20</f>
        <v>0</v>
      </c>
    </row>
    <row r="22" spans="1:12" s="23" customFormat="1" ht="35.25" customHeight="1" x14ac:dyDescent="0.3">
      <c r="B22" s="49"/>
      <c r="C22" s="49"/>
      <c r="D22" s="49"/>
      <c r="E22" s="50"/>
      <c r="F22" s="51"/>
      <c r="G22" s="51"/>
      <c r="H22" s="51"/>
      <c r="I22" s="52"/>
      <c r="J22" s="53"/>
      <c r="K22" s="54"/>
    </row>
    <row r="23" spans="1:12" s="23" customFormat="1" ht="35.25" customHeight="1" x14ac:dyDescent="0.3">
      <c r="B23" s="49"/>
      <c r="C23" s="49"/>
      <c r="D23" s="49"/>
      <c r="E23" s="50"/>
      <c r="F23" s="51"/>
      <c r="G23" s="51"/>
      <c r="H23" s="51"/>
      <c r="I23" s="52"/>
      <c r="J23" s="53"/>
      <c r="K23" s="54"/>
    </row>
    <row r="24" spans="1:12" s="23" customFormat="1" ht="35.25" customHeight="1" x14ac:dyDescent="0.3">
      <c r="B24" s="49"/>
      <c r="C24" s="49"/>
      <c r="D24" s="49"/>
      <c r="E24" s="50"/>
      <c r="F24" s="51"/>
      <c r="G24" s="51"/>
      <c r="H24" s="51"/>
      <c r="I24" s="52"/>
      <c r="J24" s="53"/>
      <c r="K24" s="54"/>
    </row>
    <row r="25" spans="1:12" s="23" customFormat="1" x14ac:dyDescent="0.3"/>
    <row r="26" spans="1:12" ht="18" x14ac:dyDescent="0.35">
      <c r="A26" s="1"/>
      <c r="B26" s="107" t="s">
        <v>0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2"/>
    </row>
    <row r="27" spans="1:12" ht="18" x14ac:dyDescent="0.35">
      <c r="A27" s="1"/>
      <c r="B27" s="109" t="s">
        <v>1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3"/>
    </row>
    <row r="28" spans="1:12" ht="21" x14ac:dyDescent="0.4">
      <c r="A28" s="1"/>
      <c r="B28" s="111" t="s">
        <v>77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3"/>
    </row>
    <row r="29" spans="1:12" x14ac:dyDescent="0.3">
      <c r="A29" s="11"/>
      <c r="B29" s="113" t="s">
        <v>2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4"/>
    </row>
    <row r="30" spans="1:12" ht="18.75" customHeight="1" x14ac:dyDescent="0.3">
      <c r="A30" s="1"/>
      <c r="B30" s="115" t="s">
        <v>3</v>
      </c>
      <c r="C30" s="115" t="s">
        <v>4</v>
      </c>
      <c r="D30" s="116" t="s">
        <v>5</v>
      </c>
      <c r="E30" s="116" t="s">
        <v>6</v>
      </c>
      <c r="F30" s="117" t="s">
        <v>7</v>
      </c>
      <c r="G30" s="117" t="s">
        <v>8</v>
      </c>
      <c r="H30" s="118" t="s">
        <v>9</v>
      </c>
      <c r="I30" s="120" t="s">
        <v>10</v>
      </c>
      <c r="J30" s="120"/>
      <c r="K30" s="120"/>
      <c r="L30" s="120"/>
    </row>
    <row r="31" spans="1:12" ht="19.5" customHeight="1" x14ac:dyDescent="0.3">
      <c r="A31" s="1"/>
      <c r="B31" s="115"/>
      <c r="C31" s="115"/>
      <c r="D31" s="116"/>
      <c r="E31" s="116"/>
      <c r="F31" s="117"/>
      <c r="G31" s="117"/>
      <c r="H31" s="119"/>
      <c r="I31" s="2" t="s">
        <v>11</v>
      </c>
      <c r="J31" s="19" t="s">
        <v>40</v>
      </c>
      <c r="K31" s="18" t="s">
        <v>12</v>
      </c>
      <c r="L31" s="17" t="s">
        <v>13</v>
      </c>
    </row>
    <row r="32" spans="1:12" ht="15" customHeight="1" x14ac:dyDescent="0.3">
      <c r="A32" s="1"/>
      <c r="B32" s="104" t="s">
        <v>14</v>
      </c>
      <c r="C32" s="104" t="s">
        <v>15</v>
      </c>
      <c r="D32" s="169" t="s">
        <v>16</v>
      </c>
      <c r="E32" s="172" t="s">
        <v>17</v>
      </c>
      <c r="F32" s="123" t="s">
        <v>18</v>
      </c>
      <c r="G32" s="126" t="s">
        <v>19</v>
      </c>
      <c r="H32" s="162" t="s">
        <v>46</v>
      </c>
      <c r="I32" s="3"/>
      <c r="J32" s="4"/>
      <c r="K32" s="5"/>
      <c r="L32" s="9"/>
    </row>
    <row r="33" spans="1:13" ht="17.25" customHeight="1" x14ac:dyDescent="0.3">
      <c r="A33" s="1"/>
      <c r="B33" s="105"/>
      <c r="C33" s="105"/>
      <c r="D33" s="170"/>
      <c r="E33" s="130"/>
      <c r="F33" s="124"/>
      <c r="G33" s="121"/>
      <c r="H33" s="163"/>
      <c r="I33" s="20" t="s">
        <v>20</v>
      </c>
      <c r="J33" s="4">
        <v>25000</v>
      </c>
      <c r="K33" s="6">
        <v>1</v>
      </c>
      <c r="L33" s="154">
        <v>1</v>
      </c>
    </row>
    <row r="34" spans="1:13" x14ac:dyDescent="0.3">
      <c r="A34" s="1"/>
      <c r="B34" s="105"/>
      <c r="C34" s="105"/>
      <c r="D34" s="170"/>
      <c r="E34" s="130"/>
      <c r="F34" s="125"/>
      <c r="G34" s="122"/>
      <c r="H34" s="164"/>
      <c r="I34" s="3" t="s">
        <v>21</v>
      </c>
      <c r="J34" s="4">
        <v>30310.5</v>
      </c>
      <c r="K34" s="6">
        <v>1.2123999999999999</v>
      </c>
      <c r="L34" s="155"/>
    </row>
    <row r="35" spans="1:13" ht="15" customHeight="1" x14ac:dyDescent="0.3">
      <c r="A35" s="1"/>
      <c r="B35" s="105"/>
      <c r="C35" s="105"/>
      <c r="D35" s="170"/>
      <c r="E35" s="130"/>
      <c r="F35" s="123" t="s">
        <v>22</v>
      </c>
      <c r="G35" s="126" t="s">
        <v>23</v>
      </c>
      <c r="H35" s="126" t="s">
        <v>47</v>
      </c>
      <c r="I35" s="3"/>
      <c r="J35" s="7"/>
      <c r="K35" s="6"/>
      <c r="L35" s="10"/>
    </row>
    <row r="36" spans="1:13" ht="17.25" customHeight="1" x14ac:dyDescent="0.3">
      <c r="A36" s="1"/>
      <c r="B36" s="105"/>
      <c r="C36" s="105"/>
      <c r="D36" s="170"/>
      <c r="E36" s="130"/>
      <c r="F36" s="124"/>
      <c r="G36" s="121"/>
      <c r="H36" s="121"/>
      <c r="I36" s="20" t="s">
        <v>20</v>
      </c>
      <c r="J36" s="4">
        <v>100000</v>
      </c>
      <c r="K36" s="6">
        <v>1</v>
      </c>
      <c r="L36" s="154">
        <v>1</v>
      </c>
    </row>
    <row r="37" spans="1:13" x14ac:dyDescent="0.3">
      <c r="A37" s="1"/>
      <c r="B37" s="105"/>
      <c r="C37" s="105"/>
      <c r="D37" s="170"/>
      <c r="E37" s="130"/>
      <c r="F37" s="125"/>
      <c r="G37" s="122"/>
      <c r="H37" s="122"/>
      <c r="I37" s="3" t="s">
        <v>21</v>
      </c>
      <c r="J37" s="4">
        <v>59300</v>
      </c>
      <c r="K37" s="6">
        <v>0.59299999999999997</v>
      </c>
      <c r="L37" s="155"/>
      <c r="M37" t="s">
        <v>43</v>
      </c>
    </row>
    <row r="38" spans="1:13" x14ac:dyDescent="0.3">
      <c r="A38" s="1"/>
      <c r="B38" s="105"/>
      <c r="C38" s="105"/>
      <c r="D38" s="170"/>
      <c r="E38" s="130"/>
      <c r="F38" s="123" t="s">
        <v>24</v>
      </c>
      <c r="G38" s="126" t="s">
        <v>25</v>
      </c>
      <c r="H38" s="126" t="s">
        <v>48</v>
      </c>
      <c r="I38" s="8"/>
      <c r="J38" s="7"/>
      <c r="K38" s="6"/>
      <c r="L38" s="10"/>
    </row>
    <row r="39" spans="1:13" ht="17.25" customHeight="1" x14ac:dyDescent="0.3">
      <c r="A39" s="1"/>
      <c r="B39" s="105"/>
      <c r="C39" s="105"/>
      <c r="D39" s="170"/>
      <c r="E39" s="130"/>
      <c r="F39" s="124"/>
      <c r="G39" s="121"/>
      <c r="H39" s="121"/>
      <c r="I39" s="21" t="s">
        <v>20</v>
      </c>
      <c r="J39" s="4">
        <v>1588593.9</v>
      </c>
      <c r="K39" s="6">
        <v>1</v>
      </c>
      <c r="L39" s="154">
        <v>1</v>
      </c>
    </row>
    <row r="40" spans="1:13" x14ac:dyDescent="0.3">
      <c r="A40" s="1"/>
      <c r="B40" s="105"/>
      <c r="C40" s="105"/>
      <c r="D40" s="170"/>
      <c r="E40" s="130"/>
      <c r="F40" s="125"/>
      <c r="G40" s="122"/>
      <c r="H40" s="122"/>
      <c r="I40" s="8" t="s">
        <v>21</v>
      </c>
      <c r="J40" s="4">
        <v>673656.45</v>
      </c>
      <c r="K40" s="6">
        <v>42.4</v>
      </c>
      <c r="L40" s="155"/>
      <c r="M40" t="s">
        <v>43</v>
      </c>
    </row>
    <row r="41" spans="1:13" ht="15" customHeight="1" x14ac:dyDescent="0.3">
      <c r="A41" s="1"/>
      <c r="B41" s="105"/>
      <c r="C41" s="105"/>
      <c r="D41" s="170"/>
      <c r="E41" s="130"/>
      <c r="F41" s="123" t="s">
        <v>26</v>
      </c>
      <c r="G41" s="126" t="s">
        <v>27</v>
      </c>
      <c r="H41" s="126" t="s">
        <v>49</v>
      </c>
      <c r="I41" s="3"/>
      <c r="J41" s="7"/>
      <c r="K41" s="6"/>
      <c r="L41" s="10"/>
    </row>
    <row r="42" spans="1:13" ht="17.25" customHeight="1" x14ac:dyDescent="0.3">
      <c r="A42" s="1"/>
      <c r="B42" s="105"/>
      <c r="C42" s="105"/>
      <c r="D42" s="170"/>
      <c r="E42" s="130"/>
      <c r="F42" s="124"/>
      <c r="G42" s="121"/>
      <c r="H42" s="121"/>
      <c r="I42" s="20" t="s">
        <v>20</v>
      </c>
      <c r="J42" s="4">
        <v>125000</v>
      </c>
      <c r="K42" s="6">
        <v>1</v>
      </c>
      <c r="L42" s="154">
        <v>1</v>
      </c>
    </row>
    <row r="43" spans="1:13" x14ac:dyDescent="0.3">
      <c r="A43" s="1"/>
      <c r="B43" s="105"/>
      <c r="C43" s="105"/>
      <c r="D43" s="170"/>
      <c r="E43" s="130"/>
      <c r="F43" s="125"/>
      <c r="G43" s="122"/>
      <c r="H43" s="122"/>
      <c r="I43" s="3" t="s">
        <v>21</v>
      </c>
      <c r="J43" s="4">
        <v>186053.79</v>
      </c>
      <c r="K43" s="6">
        <v>1.4883999999999999</v>
      </c>
      <c r="L43" s="155"/>
      <c r="M43" t="s">
        <v>43</v>
      </c>
    </row>
    <row r="44" spans="1:13" x14ac:dyDescent="0.3">
      <c r="A44" s="1"/>
      <c r="B44" s="105"/>
      <c r="C44" s="105"/>
      <c r="D44" s="170"/>
      <c r="E44" s="130"/>
      <c r="F44" s="123" t="s">
        <v>28</v>
      </c>
      <c r="G44" s="126" t="s">
        <v>29</v>
      </c>
      <c r="H44" s="126" t="s">
        <v>50</v>
      </c>
      <c r="I44" s="3"/>
      <c r="J44" s="7"/>
      <c r="K44" s="6"/>
      <c r="L44" s="10"/>
    </row>
    <row r="45" spans="1:13" ht="17.25" customHeight="1" x14ac:dyDescent="0.3">
      <c r="A45" s="1"/>
      <c r="B45" s="105"/>
      <c r="C45" s="105"/>
      <c r="D45" s="170"/>
      <c r="E45" s="130"/>
      <c r="F45" s="124"/>
      <c r="G45" s="121"/>
      <c r="H45" s="121"/>
      <c r="I45" s="20" t="s">
        <v>20</v>
      </c>
      <c r="J45" s="4">
        <v>37500</v>
      </c>
      <c r="K45" s="6">
        <v>1</v>
      </c>
      <c r="L45" s="154">
        <v>1</v>
      </c>
    </row>
    <row r="46" spans="1:13" ht="18" customHeight="1" x14ac:dyDescent="0.3">
      <c r="A46" s="1"/>
      <c r="B46" s="105"/>
      <c r="C46" s="105"/>
      <c r="D46" s="170"/>
      <c r="E46" s="130"/>
      <c r="F46" s="125"/>
      <c r="G46" s="122"/>
      <c r="H46" s="122"/>
      <c r="I46" s="3" t="s">
        <v>21</v>
      </c>
      <c r="J46" s="4">
        <v>68600.47</v>
      </c>
      <c r="K46" s="6">
        <v>1.8292999999999999</v>
      </c>
      <c r="L46" s="155"/>
      <c r="M46" t="s">
        <v>43</v>
      </c>
    </row>
    <row r="47" spans="1:13" ht="15" customHeight="1" x14ac:dyDescent="0.3">
      <c r="A47" s="1"/>
      <c r="B47" s="105"/>
      <c r="C47" s="105"/>
      <c r="D47" s="170"/>
      <c r="E47" s="130"/>
      <c r="F47" s="156" t="s">
        <v>30</v>
      </c>
      <c r="G47" s="156" t="s">
        <v>31</v>
      </c>
      <c r="H47" s="156" t="s">
        <v>51</v>
      </c>
      <c r="I47" s="9"/>
      <c r="J47" s="16"/>
      <c r="K47" s="16"/>
      <c r="L47" s="10" t="s">
        <v>43</v>
      </c>
    </row>
    <row r="48" spans="1:13" ht="17.25" customHeight="1" x14ac:dyDescent="0.3">
      <c r="A48" s="1"/>
      <c r="B48" s="105"/>
      <c r="C48" s="105"/>
      <c r="D48" s="170"/>
      <c r="E48" s="130"/>
      <c r="F48" s="167"/>
      <c r="G48" s="167"/>
      <c r="H48" s="167"/>
      <c r="I48" s="20" t="s">
        <v>20</v>
      </c>
      <c r="J48" s="4">
        <v>25000</v>
      </c>
      <c r="K48" s="6">
        <v>1</v>
      </c>
      <c r="L48" s="154">
        <v>1</v>
      </c>
    </row>
    <row r="49" spans="1:14" ht="17.25" customHeight="1" x14ac:dyDescent="0.3">
      <c r="A49" s="1"/>
      <c r="B49" s="105"/>
      <c r="C49" s="105"/>
      <c r="D49" s="170"/>
      <c r="E49" s="130"/>
      <c r="F49" s="157"/>
      <c r="G49" s="157"/>
      <c r="H49" s="157"/>
      <c r="I49" s="3" t="s">
        <v>21</v>
      </c>
      <c r="J49" s="4">
        <v>46100</v>
      </c>
      <c r="K49" s="6">
        <v>1.8440000000000001</v>
      </c>
      <c r="L49" s="155"/>
      <c r="M49" t="s">
        <v>43</v>
      </c>
    </row>
    <row r="50" spans="1:14" ht="12.75" customHeight="1" x14ac:dyDescent="0.3">
      <c r="A50" s="1"/>
      <c r="B50" s="105"/>
      <c r="C50" s="105"/>
      <c r="D50" s="170"/>
      <c r="E50" s="130"/>
      <c r="F50" s="168" t="s">
        <v>32</v>
      </c>
      <c r="G50" s="156" t="s">
        <v>33</v>
      </c>
      <c r="H50" s="156" t="s">
        <v>52</v>
      </c>
      <c r="I50" s="9"/>
      <c r="J50" s="16"/>
      <c r="K50" s="16"/>
      <c r="L50" s="10" t="s">
        <v>43</v>
      </c>
    </row>
    <row r="51" spans="1:14" ht="17.25" customHeight="1" x14ac:dyDescent="0.3">
      <c r="A51" s="1"/>
      <c r="B51" s="105"/>
      <c r="C51" s="105"/>
      <c r="D51" s="170"/>
      <c r="E51" s="130"/>
      <c r="F51" s="168"/>
      <c r="G51" s="167"/>
      <c r="H51" s="167"/>
      <c r="I51" s="20" t="s">
        <v>20</v>
      </c>
      <c r="J51" s="4">
        <v>150000</v>
      </c>
      <c r="K51" s="10">
        <v>1</v>
      </c>
      <c r="L51" s="158">
        <v>0.1764</v>
      </c>
    </row>
    <row r="52" spans="1:14" x14ac:dyDescent="0.3">
      <c r="A52" s="1"/>
      <c r="B52" s="105"/>
      <c r="C52" s="105"/>
      <c r="D52" s="170"/>
      <c r="E52" s="130"/>
      <c r="F52" s="168"/>
      <c r="G52" s="157"/>
      <c r="H52" s="157"/>
      <c r="I52" s="3" t="s">
        <v>21</v>
      </c>
      <c r="J52" s="4">
        <v>48877.21</v>
      </c>
      <c r="K52" s="15">
        <v>0.32579999999999998</v>
      </c>
      <c r="L52" s="159"/>
      <c r="M52" t="s">
        <v>43</v>
      </c>
    </row>
    <row r="53" spans="1:14" ht="20.25" customHeight="1" x14ac:dyDescent="0.3">
      <c r="A53" s="1"/>
      <c r="B53" s="105"/>
      <c r="C53" s="105"/>
      <c r="D53" s="170"/>
      <c r="E53" s="130"/>
      <c r="F53" s="156" t="s">
        <v>34</v>
      </c>
      <c r="G53" s="160" t="s">
        <v>35</v>
      </c>
      <c r="H53" s="156" t="s">
        <v>53</v>
      </c>
      <c r="I53" s="20" t="s">
        <v>20</v>
      </c>
      <c r="J53" s="4">
        <v>100000</v>
      </c>
      <c r="K53" s="10">
        <v>1</v>
      </c>
      <c r="L53" s="158">
        <v>8.9399999999999993E-2</v>
      </c>
    </row>
    <row r="54" spans="1:14" ht="15.75" customHeight="1" x14ac:dyDescent="0.3">
      <c r="A54" s="1"/>
      <c r="B54" s="105"/>
      <c r="C54" s="105"/>
      <c r="D54" s="170"/>
      <c r="E54" s="130"/>
      <c r="F54" s="157"/>
      <c r="G54" s="161"/>
      <c r="H54" s="157"/>
      <c r="I54" s="3" t="s">
        <v>21</v>
      </c>
      <c r="J54" s="4">
        <v>429084.33</v>
      </c>
      <c r="K54" s="15">
        <v>4.2907999999999999</v>
      </c>
      <c r="L54" s="159"/>
      <c r="M54" t="s">
        <v>43</v>
      </c>
    </row>
    <row r="55" spans="1:14" s="1" customFormat="1" ht="16.5" customHeight="1" x14ac:dyDescent="0.3">
      <c r="B55" s="105"/>
      <c r="C55" s="105"/>
      <c r="D55" s="170"/>
      <c r="E55" s="130"/>
      <c r="F55" s="165" t="s">
        <v>42</v>
      </c>
      <c r="G55" s="156" t="s">
        <v>41</v>
      </c>
      <c r="H55" s="156" t="s">
        <v>45</v>
      </c>
      <c r="I55" s="20" t="s">
        <v>20</v>
      </c>
      <c r="J55" s="4">
        <v>1000000</v>
      </c>
      <c r="K55" s="15">
        <v>1</v>
      </c>
      <c r="L55" s="22"/>
    </row>
    <row r="56" spans="1:14" s="1" customFormat="1" ht="15.75" customHeight="1" x14ac:dyDescent="0.3">
      <c r="B56" s="105"/>
      <c r="C56" s="105"/>
      <c r="D56" s="170"/>
      <c r="E56" s="130"/>
      <c r="F56" s="166"/>
      <c r="G56" s="157"/>
      <c r="H56" s="157"/>
      <c r="I56" s="3" t="s">
        <v>21</v>
      </c>
      <c r="J56" s="4">
        <v>800000</v>
      </c>
      <c r="K56" s="15">
        <v>0.8</v>
      </c>
      <c r="L56" s="22">
        <v>0.93469999999999998</v>
      </c>
      <c r="M56" s="1" t="s">
        <v>43</v>
      </c>
    </row>
    <row r="57" spans="1:14" ht="18.75" customHeight="1" x14ac:dyDescent="0.3">
      <c r="A57" s="1"/>
      <c r="B57" s="105"/>
      <c r="C57" s="105"/>
      <c r="D57" s="170"/>
      <c r="E57" s="130"/>
      <c r="F57" s="156" t="s">
        <v>36</v>
      </c>
      <c r="G57" s="160" t="s">
        <v>37</v>
      </c>
      <c r="H57" s="156" t="s">
        <v>54</v>
      </c>
      <c r="I57" s="20" t="s">
        <v>20</v>
      </c>
      <c r="J57" s="4">
        <v>326181.56</v>
      </c>
      <c r="K57" s="10">
        <v>1</v>
      </c>
      <c r="L57" s="158">
        <v>8.9999999999999998E-4</v>
      </c>
    </row>
    <row r="58" spans="1:14" ht="18" customHeight="1" x14ac:dyDescent="0.3">
      <c r="A58" s="1"/>
      <c r="B58" s="105"/>
      <c r="C58" s="105"/>
      <c r="D58" s="170"/>
      <c r="E58" s="130"/>
      <c r="F58" s="157"/>
      <c r="G58" s="161"/>
      <c r="H58" s="157"/>
      <c r="I58" s="3" t="s">
        <v>21</v>
      </c>
      <c r="J58" s="4">
        <v>257412.66</v>
      </c>
      <c r="K58" s="15">
        <v>0.78910000000000002</v>
      </c>
      <c r="L58" s="159"/>
    </row>
    <row r="59" spans="1:14" ht="22.5" customHeight="1" x14ac:dyDescent="0.3">
      <c r="A59" s="23"/>
      <c r="B59" s="105"/>
      <c r="C59" s="105"/>
      <c r="D59" s="170"/>
      <c r="E59" s="130"/>
      <c r="F59" s="156" t="s">
        <v>38</v>
      </c>
      <c r="G59" s="160" t="s">
        <v>39</v>
      </c>
      <c r="H59" s="156" t="s">
        <v>44</v>
      </c>
      <c r="I59" s="28" t="s">
        <v>20</v>
      </c>
      <c r="J59" s="25">
        <v>37500</v>
      </c>
      <c r="K59" s="26">
        <v>1</v>
      </c>
      <c r="L59" s="158">
        <v>0.30480000000000002</v>
      </c>
    </row>
    <row r="60" spans="1:14" x14ac:dyDescent="0.3">
      <c r="A60" s="23"/>
      <c r="B60" s="106"/>
      <c r="C60" s="106"/>
      <c r="D60" s="171"/>
      <c r="E60" s="173"/>
      <c r="F60" s="157"/>
      <c r="G60" s="161"/>
      <c r="H60" s="157"/>
      <c r="I60" s="24" t="s">
        <v>21</v>
      </c>
      <c r="J60" s="25">
        <v>44000</v>
      </c>
      <c r="K60" s="27">
        <v>1.1733</v>
      </c>
      <c r="L60" s="159"/>
      <c r="M60" t="s">
        <v>43</v>
      </c>
    </row>
    <row r="62" spans="1:14" ht="21" x14ac:dyDescent="0.4">
      <c r="B62" s="134" t="s">
        <v>0</v>
      </c>
      <c r="C62" s="134"/>
      <c r="D62" s="134"/>
      <c r="E62" s="134"/>
      <c r="F62" s="134"/>
      <c r="G62" s="134"/>
      <c r="H62" s="134"/>
      <c r="I62" s="134"/>
      <c r="J62" s="134"/>
      <c r="K62" s="134"/>
      <c r="L62" s="30"/>
      <c r="M62" s="23"/>
      <c r="N62" s="23"/>
    </row>
    <row r="63" spans="1:14" ht="21" x14ac:dyDescent="0.4">
      <c r="B63" s="134" t="s">
        <v>1</v>
      </c>
      <c r="C63" s="134"/>
      <c r="D63" s="134"/>
      <c r="E63" s="134"/>
      <c r="F63" s="134"/>
      <c r="G63" s="134"/>
      <c r="H63" s="134"/>
      <c r="I63" s="134"/>
      <c r="J63" s="134"/>
      <c r="K63" s="134"/>
      <c r="L63" s="30"/>
      <c r="M63" s="23"/>
      <c r="N63" s="23"/>
    </row>
    <row r="64" spans="1:14" ht="21" x14ac:dyDescent="0.4">
      <c r="B64" s="112" t="s">
        <v>55</v>
      </c>
      <c r="C64" s="112"/>
      <c r="D64" s="112"/>
      <c r="E64" s="112"/>
      <c r="F64" s="112"/>
      <c r="G64" s="112"/>
      <c r="H64" s="112"/>
      <c r="I64" s="112"/>
      <c r="J64" s="112"/>
      <c r="K64" s="112"/>
      <c r="L64" s="29"/>
      <c r="M64" s="23"/>
      <c r="N64" s="23"/>
    </row>
    <row r="65" spans="2:14" x14ac:dyDescent="0.3">
      <c r="B65" s="174" t="s">
        <v>56</v>
      </c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6"/>
    </row>
    <row r="66" spans="2:14" x14ac:dyDescent="0.3">
      <c r="B66" s="177" t="s">
        <v>3</v>
      </c>
      <c r="C66" s="177" t="s">
        <v>4</v>
      </c>
      <c r="D66" s="178" t="s">
        <v>5</v>
      </c>
      <c r="E66" s="178" t="s">
        <v>6</v>
      </c>
      <c r="F66" s="179" t="s">
        <v>7</v>
      </c>
      <c r="G66" s="179" t="s">
        <v>8</v>
      </c>
      <c r="H66" s="181" t="s">
        <v>9</v>
      </c>
      <c r="I66" s="182" t="s">
        <v>10</v>
      </c>
      <c r="J66" s="183"/>
      <c r="K66" s="183"/>
      <c r="L66" s="183"/>
      <c r="M66" s="183"/>
      <c r="N66" s="183"/>
    </row>
    <row r="67" spans="2:14" ht="44.25" customHeight="1" x14ac:dyDescent="0.3">
      <c r="B67" s="177"/>
      <c r="C67" s="177"/>
      <c r="D67" s="178"/>
      <c r="E67" s="178"/>
      <c r="F67" s="180"/>
      <c r="G67" s="180"/>
      <c r="H67" s="179"/>
      <c r="I67" s="31" t="s">
        <v>11</v>
      </c>
      <c r="J67" s="32" t="s">
        <v>57</v>
      </c>
      <c r="K67" s="33" t="s">
        <v>13</v>
      </c>
      <c r="L67" s="33" t="s">
        <v>58</v>
      </c>
      <c r="M67" s="33" t="s">
        <v>59</v>
      </c>
      <c r="N67" s="33" t="s">
        <v>60</v>
      </c>
    </row>
    <row r="68" spans="2:14" ht="15" customHeight="1" x14ac:dyDescent="0.3">
      <c r="B68" s="185" t="s">
        <v>61</v>
      </c>
      <c r="C68" s="185" t="s">
        <v>62</v>
      </c>
      <c r="D68" s="185" t="s">
        <v>63</v>
      </c>
      <c r="E68" s="184" t="s">
        <v>64</v>
      </c>
      <c r="F68" s="123" t="s">
        <v>65</v>
      </c>
      <c r="G68" s="126" t="s">
        <v>66</v>
      </c>
      <c r="H68" s="126" t="s">
        <v>67</v>
      </c>
      <c r="I68" s="8"/>
      <c r="J68" s="7"/>
      <c r="K68" s="6"/>
      <c r="L68" s="34"/>
      <c r="M68" s="34"/>
      <c r="N68" s="34"/>
    </row>
    <row r="69" spans="2:14" x14ac:dyDescent="0.3">
      <c r="B69" s="185"/>
      <c r="C69" s="185"/>
      <c r="D69" s="185"/>
      <c r="E69" s="184"/>
      <c r="F69" s="124"/>
      <c r="G69" s="121"/>
      <c r="H69" s="121"/>
      <c r="I69" s="8" t="s">
        <v>20</v>
      </c>
      <c r="J69" s="25">
        <v>30000</v>
      </c>
      <c r="K69" s="6">
        <v>1</v>
      </c>
      <c r="L69" s="34"/>
      <c r="M69" s="34"/>
      <c r="N69" s="34"/>
    </row>
    <row r="70" spans="2:14" x14ac:dyDescent="0.3">
      <c r="B70" s="185"/>
      <c r="C70" s="185"/>
      <c r="D70" s="185"/>
      <c r="E70" s="184"/>
      <c r="F70" s="125"/>
      <c r="G70" s="122"/>
      <c r="H70" s="122"/>
      <c r="I70" s="8" t="s">
        <v>21</v>
      </c>
      <c r="J70" s="25">
        <v>0</v>
      </c>
      <c r="K70" s="6">
        <v>0</v>
      </c>
      <c r="L70" s="34">
        <v>0</v>
      </c>
      <c r="M70" s="34">
        <v>0</v>
      </c>
      <c r="N70" s="34">
        <v>0</v>
      </c>
    </row>
    <row r="71" spans="2:14" x14ac:dyDescent="0.3">
      <c r="B71" s="185"/>
      <c r="C71" s="185"/>
      <c r="D71" s="185"/>
      <c r="E71" s="184"/>
      <c r="F71" s="123" t="s">
        <v>68</v>
      </c>
      <c r="G71" s="126" t="s">
        <v>66</v>
      </c>
      <c r="H71" s="126" t="s">
        <v>69</v>
      </c>
      <c r="I71" s="24"/>
      <c r="J71" s="7"/>
      <c r="K71" s="6"/>
      <c r="L71" s="34"/>
      <c r="M71" s="34"/>
      <c r="N71" s="34"/>
    </row>
    <row r="72" spans="2:14" x14ac:dyDescent="0.3">
      <c r="B72" s="185"/>
      <c r="C72" s="185"/>
      <c r="D72" s="185"/>
      <c r="E72" s="184"/>
      <c r="F72" s="124"/>
      <c r="G72" s="121"/>
      <c r="H72" s="121"/>
      <c r="I72" s="24" t="s">
        <v>20</v>
      </c>
      <c r="J72" s="25">
        <v>350000</v>
      </c>
      <c r="K72" s="6">
        <v>1</v>
      </c>
      <c r="L72" s="34"/>
      <c r="M72" s="34"/>
      <c r="N72" s="34"/>
    </row>
    <row r="73" spans="2:14" x14ac:dyDescent="0.3">
      <c r="B73" s="185"/>
      <c r="C73" s="185"/>
      <c r="D73" s="185"/>
      <c r="E73" s="184"/>
      <c r="F73" s="125"/>
      <c r="G73" s="122"/>
      <c r="H73" s="122"/>
      <c r="I73" s="24" t="s">
        <v>21</v>
      </c>
      <c r="J73" s="25" t="s">
        <v>70</v>
      </c>
      <c r="K73" s="6">
        <v>1.212</v>
      </c>
      <c r="L73" s="34">
        <v>1</v>
      </c>
      <c r="M73" s="34">
        <v>0</v>
      </c>
      <c r="N73" s="34">
        <v>0</v>
      </c>
    </row>
    <row r="74" spans="2:14" x14ac:dyDescent="0.3">
      <c r="B74" s="185"/>
      <c r="C74" s="185"/>
      <c r="D74" s="185"/>
      <c r="E74" s="184"/>
      <c r="F74" s="123" t="s">
        <v>71</v>
      </c>
      <c r="G74" s="126" t="s">
        <v>66</v>
      </c>
      <c r="H74" s="126" t="s">
        <v>72</v>
      </c>
      <c r="I74" s="8"/>
      <c r="J74" s="7"/>
      <c r="K74" s="6"/>
      <c r="L74" s="34"/>
      <c r="M74" s="34"/>
      <c r="N74" s="34"/>
    </row>
    <row r="75" spans="2:14" x14ac:dyDescent="0.3">
      <c r="B75" s="185"/>
      <c r="C75" s="185"/>
      <c r="D75" s="185"/>
      <c r="E75" s="184"/>
      <c r="F75" s="124"/>
      <c r="G75" s="121"/>
      <c r="H75" s="121"/>
      <c r="I75" s="8" t="s">
        <v>20</v>
      </c>
      <c r="J75" s="25">
        <v>800000</v>
      </c>
      <c r="K75" s="6">
        <v>1</v>
      </c>
      <c r="L75" s="34"/>
      <c r="M75" s="34"/>
      <c r="N75" s="34"/>
    </row>
    <row r="76" spans="2:14" x14ac:dyDescent="0.3">
      <c r="B76" s="185"/>
      <c r="C76" s="185"/>
      <c r="D76" s="185"/>
      <c r="E76" s="184"/>
      <c r="F76" s="125"/>
      <c r="G76" s="122"/>
      <c r="H76" s="122"/>
      <c r="I76" s="8" t="s">
        <v>21</v>
      </c>
      <c r="J76" s="25">
        <v>480144.67</v>
      </c>
      <c r="K76" s="6">
        <v>0.6</v>
      </c>
      <c r="L76" s="34">
        <v>1</v>
      </c>
      <c r="M76" s="34">
        <v>0</v>
      </c>
      <c r="N76" s="34">
        <v>0</v>
      </c>
    </row>
    <row r="77" spans="2:14" x14ac:dyDescent="0.3">
      <c r="B77" s="185"/>
      <c r="C77" s="185"/>
      <c r="D77" s="185"/>
      <c r="E77" s="184"/>
      <c r="F77" s="123" t="s">
        <v>73</v>
      </c>
      <c r="G77" s="126" t="s">
        <v>66</v>
      </c>
      <c r="H77" s="126" t="s">
        <v>72</v>
      </c>
      <c r="I77" s="8"/>
      <c r="J77" s="7"/>
      <c r="K77" s="6"/>
      <c r="L77" s="34"/>
      <c r="M77" s="34"/>
      <c r="N77" s="34"/>
    </row>
    <row r="78" spans="2:14" x14ac:dyDescent="0.3">
      <c r="B78" s="185"/>
      <c r="C78" s="185"/>
      <c r="D78" s="185"/>
      <c r="E78" s="184"/>
      <c r="F78" s="124"/>
      <c r="G78" s="121"/>
      <c r="H78" s="121"/>
      <c r="I78" s="8" t="s">
        <v>20</v>
      </c>
      <c r="J78" s="25">
        <v>750000</v>
      </c>
      <c r="K78" s="6">
        <v>1</v>
      </c>
      <c r="L78" s="34"/>
      <c r="M78" s="34"/>
      <c r="N78" s="34"/>
    </row>
    <row r="79" spans="2:14" x14ac:dyDescent="0.3">
      <c r="B79" s="185"/>
      <c r="C79" s="185"/>
      <c r="D79" s="185"/>
      <c r="E79" s="184"/>
      <c r="F79" s="125"/>
      <c r="G79" s="122"/>
      <c r="H79" s="122"/>
      <c r="I79" s="8" t="s">
        <v>21</v>
      </c>
      <c r="J79" s="25">
        <v>31712.02</v>
      </c>
      <c r="K79" s="6">
        <v>4.2000000000000003E-2</v>
      </c>
      <c r="L79" s="34">
        <v>0.9</v>
      </c>
      <c r="M79" s="34">
        <v>0</v>
      </c>
      <c r="N79" s="34">
        <v>0.1</v>
      </c>
    </row>
    <row r="80" spans="2:14" x14ac:dyDescent="0.3">
      <c r="B80" s="185"/>
      <c r="C80" s="185"/>
      <c r="D80" s="185"/>
      <c r="E80" s="184"/>
      <c r="F80" s="123" t="s">
        <v>74</v>
      </c>
      <c r="G80" s="126" t="s">
        <v>66</v>
      </c>
      <c r="H80" s="126" t="s">
        <v>75</v>
      </c>
      <c r="I80" s="8"/>
      <c r="J80" s="25"/>
      <c r="K80" s="6"/>
      <c r="L80" s="34"/>
      <c r="M80" s="34"/>
      <c r="N80" s="34"/>
    </row>
    <row r="81" spans="2:14" x14ac:dyDescent="0.3">
      <c r="B81" s="185"/>
      <c r="C81" s="185"/>
      <c r="D81" s="185"/>
      <c r="E81" s="184"/>
      <c r="F81" s="124"/>
      <c r="G81" s="121"/>
      <c r="H81" s="121"/>
      <c r="I81" s="8" t="s">
        <v>20</v>
      </c>
      <c r="J81" s="25">
        <v>250000</v>
      </c>
      <c r="K81" s="6">
        <v>1</v>
      </c>
      <c r="L81" s="34"/>
      <c r="M81" s="34"/>
      <c r="N81" s="34"/>
    </row>
    <row r="82" spans="2:14" x14ac:dyDescent="0.3">
      <c r="B82" s="185"/>
      <c r="C82" s="185"/>
      <c r="D82" s="185"/>
      <c r="E82" s="184"/>
      <c r="F82" s="125"/>
      <c r="G82" s="122"/>
      <c r="H82" s="122"/>
      <c r="I82" s="8" t="s">
        <v>21</v>
      </c>
      <c r="J82" s="25">
        <v>51430.99</v>
      </c>
      <c r="K82" s="6">
        <v>0.20499999999999999</v>
      </c>
      <c r="L82" s="34">
        <v>0.8</v>
      </c>
      <c r="M82" s="34">
        <v>0.1</v>
      </c>
      <c r="N82" s="34">
        <v>0.1</v>
      </c>
    </row>
    <row r="83" spans="2:14" x14ac:dyDescent="0.3">
      <c r="B83" s="47"/>
      <c r="C83" s="47"/>
      <c r="D83" s="47"/>
      <c r="E83" s="48"/>
      <c r="F83" s="23"/>
      <c r="G83" s="23"/>
      <c r="H83" s="23"/>
      <c r="I83" s="23"/>
      <c r="J83" s="35"/>
      <c r="K83" s="36"/>
      <c r="L83" s="36"/>
      <c r="M83" s="23"/>
      <c r="N83" s="23"/>
    </row>
    <row r="84" spans="2:14" ht="18" x14ac:dyDescent="0.35">
      <c r="B84" s="23"/>
      <c r="C84" s="23"/>
      <c r="D84" s="23"/>
      <c r="E84" s="23"/>
      <c r="F84" s="23"/>
      <c r="G84" s="55" t="s">
        <v>100</v>
      </c>
      <c r="H84" s="23"/>
      <c r="I84" s="23"/>
      <c r="J84" s="23"/>
      <c r="K84" s="23"/>
      <c r="L84" s="23"/>
      <c r="M84" s="23"/>
      <c r="N84" s="23"/>
    </row>
    <row r="85" spans="2:14" ht="18" x14ac:dyDescent="0.35">
      <c r="B85" s="186" t="s">
        <v>1</v>
      </c>
      <c r="C85" s="186"/>
      <c r="D85" s="186"/>
      <c r="E85" s="186"/>
      <c r="F85" s="186"/>
      <c r="G85" s="186"/>
      <c r="H85" s="186"/>
      <c r="I85" s="186"/>
      <c r="J85" s="186"/>
      <c r="K85" s="186"/>
      <c r="L85" s="23"/>
      <c r="M85" s="23"/>
      <c r="N85" s="23"/>
    </row>
    <row r="86" spans="2:14" ht="15" thickBot="1" x14ac:dyDescent="0.35">
      <c r="B86" s="187" t="s">
        <v>101</v>
      </c>
      <c r="C86" s="187"/>
      <c r="D86" s="187"/>
      <c r="E86" s="187"/>
      <c r="F86" s="187"/>
      <c r="G86" s="187"/>
      <c r="H86" s="187"/>
      <c r="I86" s="187"/>
      <c r="J86" s="187"/>
      <c r="K86" s="187"/>
      <c r="L86" s="23"/>
      <c r="M86" s="23"/>
      <c r="N86" s="23"/>
    </row>
    <row r="87" spans="2:14" ht="15" thickBot="1" x14ac:dyDescent="0.35">
      <c r="B87" s="136" t="s">
        <v>102</v>
      </c>
      <c r="C87" s="137"/>
      <c r="D87" s="137"/>
      <c r="E87" s="137"/>
      <c r="F87" s="137"/>
      <c r="G87" s="137"/>
      <c r="H87" s="137"/>
      <c r="I87" s="188"/>
      <c r="J87" s="188"/>
      <c r="K87" s="188"/>
      <c r="L87" s="56"/>
      <c r="M87" s="23"/>
      <c r="N87" s="23"/>
    </row>
    <row r="88" spans="2:14" x14ac:dyDescent="0.3">
      <c r="B88" s="189" t="s">
        <v>3</v>
      </c>
      <c r="C88" s="189" t="s">
        <v>4</v>
      </c>
      <c r="D88" s="191" t="s">
        <v>5</v>
      </c>
      <c r="E88" s="191" t="s">
        <v>6</v>
      </c>
      <c r="F88" s="193" t="s">
        <v>7</v>
      </c>
      <c r="G88" s="195" t="s">
        <v>8</v>
      </c>
      <c r="H88" s="197" t="s">
        <v>103</v>
      </c>
      <c r="I88" s="199" t="s">
        <v>104</v>
      </c>
      <c r="J88" s="200"/>
      <c r="K88" s="200"/>
      <c r="L88" s="57" t="s">
        <v>105</v>
      </c>
      <c r="M88" s="23"/>
      <c r="N88" s="23"/>
    </row>
    <row r="89" spans="2:14" ht="20.399999999999999" x14ac:dyDescent="0.3">
      <c r="B89" s="190"/>
      <c r="C89" s="190"/>
      <c r="D89" s="192"/>
      <c r="E89" s="192"/>
      <c r="F89" s="194"/>
      <c r="G89" s="196"/>
      <c r="H89" s="198"/>
      <c r="I89" s="58" t="s">
        <v>11</v>
      </c>
      <c r="J89" s="59" t="s">
        <v>106</v>
      </c>
      <c r="K89" s="60" t="s">
        <v>107</v>
      </c>
      <c r="L89" s="61" t="s">
        <v>108</v>
      </c>
      <c r="M89" s="23"/>
      <c r="N89" s="23"/>
    </row>
    <row r="90" spans="2:14" x14ac:dyDescent="0.3">
      <c r="B90" s="9"/>
      <c r="C90" s="9"/>
      <c r="D90" s="62"/>
      <c r="E90" s="62"/>
      <c r="F90" s="201" t="s">
        <v>109</v>
      </c>
      <c r="G90" s="202" t="s">
        <v>110</v>
      </c>
      <c r="H90" s="203" t="s">
        <v>111</v>
      </c>
      <c r="I90" s="63" t="s">
        <v>20</v>
      </c>
      <c r="J90" s="64">
        <v>200000</v>
      </c>
      <c r="K90" s="65">
        <v>1</v>
      </c>
      <c r="L90" s="204">
        <v>8.3999999999999995E-3</v>
      </c>
      <c r="M90" s="23"/>
      <c r="N90" s="23"/>
    </row>
    <row r="91" spans="2:14" x14ac:dyDescent="0.3">
      <c r="B91" s="205"/>
      <c r="C91" s="205"/>
      <c r="D91" s="206"/>
      <c r="E91" s="206"/>
      <c r="F91" s="201"/>
      <c r="G91" s="202"/>
      <c r="H91" s="203"/>
      <c r="I91" s="207" t="s">
        <v>21</v>
      </c>
      <c r="J91" s="208">
        <v>0</v>
      </c>
      <c r="K91" s="209">
        <v>0</v>
      </c>
      <c r="L91" s="204"/>
      <c r="M91" s="23"/>
      <c r="N91" s="23"/>
    </row>
    <row r="92" spans="2:14" x14ac:dyDescent="0.3">
      <c r="B92" s="205"/>
      <c r="C92" s="205"/>
      <c r="D92" s="206"/>
      <c r="E92" s="206"/>
      <c r="F92" s="201"/>
      <c r="G92" s="202"/>
      <c r="H92" s="203"/>
      <c r="I92" s="207"/>
      <c r="J92" s="208"/>
      <c r="K92" s="209"/>
      <c r="L92" s="204"/>
    </row>
    <row r="93" spans="2:14" x14ac:dyDescent="0.3">
      <c r="B93" s="210" t="s">
        <v>112</v>
      </c>
      <c r="C93" s="210" t="s">
        <v>113</v>
      </c>
      <c r="D93" s="210" t="s">
        <v>114</v>
      </c>
      <c r="E93" s="211" t="s">
        <v>115</v>
      </c>
      <c r="F93" s="201"/>
      <c r="G93" s="212" t="s">
        <v>116</v>
      </c>
      <c r="H93" s="203" t="s">
        <v>117</v>
      </c>
      <c r="I93" s="28" t="s">
        <v>20</v>
      </c>
      <c r="J93" s="66">
        <v>54000</v>
      </c>
      <c r="K93" s="67">
        <v>1</v>
      </c>
      <c r="L93" s="204">
        <v>1.7700000000000001E-3</v>
      </c>
    </row>
    <row r="94" spans="2:14" x14ac:dyDescent="0.3">
      <c r="B94" s="210"/>
      <c r="C94" s="210"/>
      <c r="D94" s="210"/>
      <c r="E94" s="211"/>
      <c r="F94" s="201"/>
      <c r="G94" s="212"/>
      <c r="H94" s="203"/>
      <c r="I94" s="28" t="s">
        <v>21</v>
      </c>
      <c r="J94" s="68">
        <v>0</v>
      </c>
      <c r="K94" s="69">
        <v>0</v>
      </c>
      <c r="L94" s="204"/>
    </row>
    <row r="95" spans="2:14" x14ac:dyDescent="0.3">
      <c r="B95" s="210"/>
      <c r="C95" s="210"/>
      <c r="D95" s="210"/>
      <c r="E95" s="211"/>
      <c r="F95" s="201" t="s">
        <v>118</v>
      </c>
      <c r="G95" s="202" t="s">
        <v>119</v>
      </c>
      <c r="H95" s="203" t="s">
        <v>120</v>
      </c>
      <c r="I95" s="28" t="s">
        <v>20</v>
      </c>
      <c r="J95" s="70">
        <v>0</v>
      </c>
      <c r="K95" s="71">
        <v>0</v>
      </c>
      <c r="L95" s="213">
        <v>0</v>
      </c>
    </row>
    <row r="96" spans="2:14" x14ac:dyDescent="0.3">
      <c r="B96" s="210"/>
      <c r="C96" s="210"/>
      <c r="D96" s="210"/>
      <c r="E96" s="211"/>
      <c r="F96" s="201"/>
      <c r="G96" s="202"/>
      <c r="H96" s="203"/>
      <c r="I96" s="207" t="s">
        <v>21</v>
      </c>
      <c r="J96" s="214">
        <v>0</v>
      </c>
      <c r="K96" s="215">
        <v>0</v>
      </c>
      <c r="L96" s="213"/>
    </row>
    <row r="97" spans="2:12" x14ac:dyDescent="0.3">
      <c r="B97" s="210"/>
      <c r="C97" s="210"/>
      <c r="D97" s="210"/>
      <c r="E97" s="211"/>
      <c r="F97" s="201"/>
      <c r="G97" s="202"/>
      <c r="H97" s="203"/>
      <c r="I97" s="207"/>
      <c r="J97" s="214"/>
      <c r="K97" s="215"/>
      <c r="L97" s="213"/>
    </row>
    <row r="98" spans="2:12" x14ac:dyDescent="0.3">
      <c r="B98" s="210"/>
      <c r="C98" s="210"/>
      <c r="D98" s="210"/>
      <c r="E98" s="211"/>
      <c r="F98" s="201"/>
      <c r="G98" s="202" t="s">
        <v>121</v>
      </c>
      <c r="H98" s="203" t="s">
        <v>122</v>
      </c>
      <c r="I98" s="72" t="s">
        <v>20</v>
      </c>
      <c r="J98" s="73">
        <v>0</v>
      </c>
      <c r="K98" s="74">
        <v>0</v>
      </c>
      <c r="L98" s="213">
        <v>0</v>
      </c>
    </row>
    <row r="99" spans="2:12" x14ac:dyDescent="0.3">
      <c r="B99" s="210"/>
      <c r="C99" s="210"/>
      <c r="D99" s="210"/>
      <c r="E99" s="211"/>
      <c r="F99" s="201"/>
      <c r="G99" s="202"/>
      <c r="H99" s="203"/>
      <c r="I99" s="75" t="s">
        <v>21</v>
      </c>
      <c r="J99" s="73">
        <v>0</v>
      </c>
      <c r="K99" s="76">
        <v>0</v>
      </c>
      <c r="L99" s="213"/>
    </row>
    <row r="100" spans="2:12" x14ac:dyDescent="0.3">
      <c r="B100" s="210"/>
      <c r="C100" s="210"/>
      <c r="D100" s="210"/>
      <c r="E100" s="211"/>
      <c r="F100" s="201" t="s">
        <v>123</v>
      </c>
      <c r="G100" s="216" t="s">
        <v>124</v>
      </c>
      <c r="H100" s="203" t="s">
        <v>125</v>
      </c>
      <c r="I100" s="72" t="s">
        <v>20</v>
      </c>
      <c r="J100" s="73">
        <v>79500</v>
      </c>
      <c r="K100" s="76">
        <v>1</v>
      </c>
      <c r="L100" s="217">
        <v>0</v>
      </c>
    </row>
    <row r="101" spans="2:12" x14ac:dyDescent="0.3">
      <c r="B101" s="210"/>
      <c r="C101" s="210"/>
      <c r="D101" s="210"/>
      <c r="E101" s="211"/>
      <c r="F101" s="201"/>
      <c r="G101" s="216"/>
      <c r="H101" s="203"/>
      <c r="I101" s="207" t="s">
        <v>21</v>
      </c>
      <c r="J101" s="214">
        <v>0</v>
      </c>
      <c r="K101" s="213">
        <v>0</v>
      </c>
      <c r="L101" s="217"/>
    </row>
    <row r="102" spans="2:12" x14ac:dyDescent="0.3">
      <c r="B102" s="210"/>
      <c r="C102" s="210"/>
      <c r="D102" s="210"/>
      <c r="E102" s="211"/>
      <c r="F102" s="201"/>
      <c r="G102" s="216"/>
      <c r="H102" s="203"/>
      <c r="I102" s="207"/>
      <c r="J102" s="214"/>
      <c r="K102" s="213"/>
      <c r="L102" s="217"/>
    </row>
    <row r="103" spans="2:12" x14ac:dyDescent="0.3">
      <c r="B103" s="210"/>
      <c r="C103" s="210"/>
      <c r="D103" s="210"/>
      <c r="E103" s="211"/>
      <c r="F103" s="201"/>
      <c r="G103" s="216"/>
      <c r="H103" s="203"/>
      <c r="I103" s="62"/>
      <c r="J103" s="62"/>
      <c r="K103" s="62"/>
      <c r="L103" s="62"/>
    </row>
    <row r="104" spans="2:12" x14ac:dyDescent="0.3">
      <c r="B104" s="210"/>
      <c r="C104" s="210"/>
      <c r="D104" s="210"/>
      <c r="E104" s="211"/>
      <c r="F104" s="201"/>
      <c r="G104" s="216"/>
      <c r="H104" s="203"/>
      <c r="I104" s="62"/>
      <c r="J104" s="62"/>
      <c r="K104" s="62"/>
      <c r="L104" s="62"/>
    </row>
    <row r="105" spans="2:12" x14ac:dyDescent="0.3">
      <c r="B105" s="210"/>
      <c r="C105" s="210"/>
      <c r="D105" s="210"/>
      <c r="E105" s="211"/>
      <c r="F105" s="201"/>
      <c r="G105" s="216" t="s">
        <v>126</v>
      </c>
      <c r="H105" s="203" t="s">
        <v>127</v>
      </c>
      <c r="I105" s="77" t="s">
        <v>20</v>
      </c>
      <c r="J105" s="78">
        <v>11000</v>
      </c>
      <c r="K105" s="69">
        <v>1</v>
      </c>
      <c r="L105" s="217">
        <v>0</v>
      </c>
    </row>
    <row r="106" spans="2:12" x14ac:dyDescent="0.3">
      <c r="B106" s="210"/>
      <c r="C106" s="210"/>
      <c r="D106" s="210"/>
      <c r="E106" s="211"/>
      <c r="F106" s="201"/>
      <c r="G106" s="216"/>
      <c r="H106" s="203"/>
      <c r="I106" s="79" t="s">
        <v>21</v>
      </c>
      <c r="J106" s="80">
        <v>0</v>
      </c>
      <c r="K106" s="81">
        <v>0</v>
      </c>
      <c r="L106" s="217"/>
    </row>
    <row r="107" spans="2:12" x14ac:dyDescent="0.3">
      <c r="B107" s="82"/>
      <c r="C107" s="82"/>
      <c r="D107" s="82"/>
      <c r="E107" s="83"/>
      <c r="F107" s="84"/>
      <c r="G107" s="85"/>
      <c r="H107" s="86"/>
      <c r="I107" s="87"/>
      <c r="J107" s="88"/>
      <c r="K107" s="89"/>
      <c r="L107" s="87"/>
    </row>
    <row r="108" spans="2:12" x14ac:dyDescent="0.3">
      <c r="B108" s="82"/>
      <c r="C108" s="82"/>
      <c r="D108" s="82"/>
      <c r="E108" s="83"/>
      <c r="F108" s="84"/>
      <c r="G108" s="85"/>
      <c r="H108" s="86"/>
      <c r="I108" s="87"/>
      <c r="J108" s="88"/>
      <c r="K108" s="89"/>
      <c r="L108" s="87"/>
    </row>
    <row r="109" spans="2:12" x14ac:dyDescent="0.3">
      <c r="B109" s="218" t="s">
        <v>128</v>
      </c>
      <c r="C109" s="219" t="s">
        <v>129</v>
      </c>
      <c r="D109" s="220" t="s">
        <v>114</v>
      </c>
      <c r="E109" s="219" t="s">
        <v>115</v>
      </c>
      <c r="F109" s="221" t="s">
        <v>130</v>
      </c>
      <c r="G109" s="202" t="s">
        <v>131</v>
      </c>
      <c r="H109" s="203" t="s">
        <v>132</v>
      </c>
      <c r="I109" s="79" t="s">
        <v>20</v>
      </c>
      <c r="J109" s="90">
        <v>10000</v>
      </c>
      <c r="K109" s="91">
        <v>1</v>
      </c>
      <c r="L109" s="222">
        <v>0</v>
      </c>
    </row>
    <row r="110" spans="2:12" x14ac:dyDescent="0.3">
      <c r="B110" s="218"/>
      <c r="C110" s="219"/>
      <c r="D110" s="220"/>
      <c r="E110" s="219"/>
      <c r="F110" s="221"/>
      <c r="G110" s="202"/>
      <c r="H110" s="203"/>
      <c r="I110" s="217" t="s">
        <v>21</v>
      </c>
      <c r="J110" s="223">
        <v>0</v>
      </c>
      <c r="K110" s="222">
        <v>0</v>
      </c>
      <c r="L110" s="222"/>
    </row>
    <row r="111" spans="2:12" x14ac:dyDescent="0.3">
      <c r="B111" s="218"/>
      <c r="C111" s="219"/>
      <c r="D111" s="220"/>
      <c r="E111" s="219"/>
      <c r="F111" s="221"/>
      <c r="G111" s="202"/>
      <c r="H111" s="203"/>
      <c r="I111" s="217"/>
      <c r="J111" s="223"/>
      <c r="K111" s="222"/>
      <c r="L111" s="222"/>
    </row>
    <row r="112" spans="2:12" x14ac:dyDescent="0.3">
      <c r="B112" s="218"/>
      <c r="C112" s="219"/>
      <c r="D112" s="220"/>
      <c r="E112" s="219"/>
      <c r="F112" s="221"/>
      <c r="G112" s="202" t="s">
        <v>133</v>
      </c>
      <c r="H112" s="203" t="s">
        <v>134</v>
      </c>
      <c r="I112" s="92" t="s">
        <v>20</v>
      </c>
      <c r="J112" s="90">
        <v>300000</v>
      </c>
      <c r="K112" s="91">
        <v>1</v>
      </c>
      <c r="L112" s="222">
        <v>0</v>
      </c>
    </row>
    <row r="113" spans="2:12" x14ac:dyDescent="0.3">
      <c r="B113" s="218"/>
      <c r="C113" s="219"/>
      <c r="D113" s="220"/>
      <c r="E113" s="219"/>
      <c r="F113" s="221"/>
      <c r="G113" s="202"/>
      <c r="H113" s="203"/>
      <c r="I113" s="93" t="s">
        <v>21</v>
      </c>
      <c r="J113" s="94">
        <v>0</v>
      </c>
      <c r="K113" s="91">
        <v>0</v>
      </c>
      <c r="L113" s="222"/>
    </row>
    <row r="114" spans="2:12" x14ac:dyDescent="0.3">
      <c r="B114" s="218"/>
      <c r="C114" s="219"/>
      <c r="D114" s="220"/>
      <c r="E114" s="219"/>
      <c r="F114" s="221"/>
      <c r="G114" s="202" t="s">
        <v>135</v>
      </c>
      <c r="H114" s="203" t="s">
        <v>136</v>
      </c>
      <c r="I114" s="77" t="s">
        <v>20</v>
      </c>
      <c r="J114" s="90">
        <v>30000</v>
      </c>
      <c r="K114" s="91">
        <v>1</v>
      </c>
      <c r="L114" s="222">
        <v>0</v>
      </c>
    </row>
    <row r="115" spans="2:12" x14ac:dyDescent="0.3">
      <c r="B115" s="218"/>
      <c r="C115" s="219"/>
      <c r="D115" s="220"/>
      <c r="E115" s="219"/>
      <c r="F115" s="221"/>
      <c r="G115" s="202"/>
      <c r="H115" s="203"/>
      <c r="I115" s="224" t="s">
        <v>21</v>
      </c>
      <c r="J115" s="223">
        <v>0</v>
      </c>
      <c r="K115" s="222">
        <v>0</v>
      </c>
      <c r="L115" s="222"/>
    </row>
    <row r="116" spans="2:12" x14ac:dyDescent="0.3">
      <c r="B116" s="218"/>
      <c r="C116" s="219"/>
      <c r="D116" s="220"/>
      <c r="E116" s="219"/>
      <c r="F116" s="221"/>
      <c r="G116" s="202"/>
      <c r="H116" s="203"/>
      <c r="I116" s="225"/>
      <c r="J116" s="223"/>
      <c r="K116" s="222"/>
      <c r="L116" s="222"/>
    </row>
    <row r="117" spans="2:12" x14ac:dyDescent="0.3">
      <c r="B117" s="218"/>
      <c r="C117" s="219"/>
      <c r="D117" s="220"/>
      <c r="E117" s="219"/>
      <c r="F117" s="221"/>
      <c r="G117" s="202"/>
      <c r="H117" s="203"/>
      <c r="I117" s="95"/>
      <c r="J117" s="96"/>
      <c r="K117" s="97"/>
      <c r="L117" s="98"/>
    </row>
    <row r="118" spans="2:12" x14ac:dyDescent="0.3">
      <c r="B118" s="218"/>
      <c r="C118" s="219"/>
      <c r="D118" s="220"/>
      <c r="E118" s="219"/>
      <c r="F118" s="221"/>
      <c r="G118" s="202" t="s">
        <v>137</v>
      </c>
      <c r="H118" s="203" t="s">
        <v>138</v>
      </c>
      <c r="I118" s="77" t="s">
        <v>20</v>
      </c>
      <c r="J118" s="90">
        <v>0</v>
      </c>
      <c r="K118" s="91">
        <v>0</v>
      </c>
      <c r="L118" s="222">
        <v>0</v>
      </c>
    </row>
    <row r="119" spans="2:12" x14ac:dyDescent="0.3">
      <c r="B119" s="218"/>
      <c r="C119" s="219"/>
      <c r="D119" s="220"/>
      <c r="E119" s="219"/>
      <c r="F119" s="221"/>
      <c r="G119" s="202"/>
      <c r="H119" s="203"/>
      <c r="I119" s="217" t="s">
        <v>21</v>
      </c>
      <c r="J119" s="223">
        <v>0</v>
      </c>
      <c r="K119" s="222">
        <v>0</v>
      </c>
      <c r="L119" s="222"/>
    </row>
    <row r="120" spans="2:12" x14ac:dyDescent="0.3">
      <c r="B120" s="218"/>
      <c r="C120" s="219"/>
      <c r="D120" s="220"/>
      <c r="E120" s="219"/>
      <c r="F120" s="221"/>
      <c r="G120" s="202"/>
      <c r="H120" s="203"/>
      <c r="I120" s="217"/>
      <c r="J120" s="223"/>
      <c r="K120" s="222"/>
      <c r="L120" s="222"/>
    </row>
    <row r="121" spans="2:12" x14ac:dyDescent="0.3">
      <c r="B121" s="218"/>
      <c r="C121" s="219"/>
      <c r="D121" s="220"/>
      <c r="E121" s="219"/>
      <c r="F121" s="221"/>
      <c r="G121" s="202" t="s">
        <v>139</v>
      </c>
      <c r="H121" s="203" t="s">
        <v>140</v>
      </c>
      <c r="I121" s="77" t="s">
        <v>20</v>
      </c>
      <c r="J121" s="90">
        <v>350000</v>
      </c>
      <c r="K121" s="91">
        <v>0.15640000000000001</v>
      </c>
      <c r="L121" s="226">
        <v>0</v>
      </c>
    </row>
    <row r="122" spans="2:12" x14ac:dyDescent="0.3">
      <c r="B122" s="218"/>
      <c r="C122" s="219"/>
      <c r="D122" s="220"/>
      <c r="E122" s="219"/>
      <c r="F122" s="221"/>
      <c r="G122" s="202"/>
      <c r="H122" s="203"/>
      <c r="I122" s="217" t="s">
        <v>21</v>
      </c>
      <c r="J122" s="223">
        <v>0</v>
      </c>
      <c r="K122" s="222">
        <v>0</v>
      </c>
      <c r="L122" s="226"/>
    </row>
    <row r="123" spans="2:12" x14ac:dyDescent="0.3">
      <c r="B123" s="218"/>
      <c r="C123" s="219"/>
      <c r="D123" s="220"/>
      <c r="E123" s="219"/>
      <c r="F123" s="221"/>
      <c r="G123" s="202"/>
      <c r="H123" s="203"/>
      <c r="I123" s="217"/>
      <c r="J123" s="223"/>
      <c r="K123" s="222"/>
      <c r="L123" s="226"/>
    </row>
    <row r="124" spans="2:12" x14ac:dyDescent="0.3">
      <c r="B124" s="218"/>
      <c r="C124" s="219"/>
      <c r="D124" s="220"/>
      <c r="E124" s="219"/>
      <c r="F124" s="221"/>
      <c r="G124" s="227" t="s">
        <v>141</v>
      </c>
      <c r="H124" s="229" t="s">
        <v>142</v>
      </c>
      <c r="I124" s="77" t="s">
        <v>20</v>
      </c>
      <c r="J124" s="90">
        <v>0</v>
      </c>
      <c r="K124" s="91">
        <v>0</v>
      </c>
      <c r="L124" s="231">
        <v>0</v>
      </c>
    </row>
    <row r="125" spans="2:12" x14ac:dyDescent="0.3">
      <c r="B125" s="218"/>
      <c r="C125" s="219"/>
      <c r="D125" s="220"/>
      <c r="E125" s="219"/>
      <c r="F125" s="221"/>
      <c r="G125" s="228"/>
      <c r="H125" s="230"/>
      <c r="I125" s="93" t="s">
        <v>21</v>
      </c>
      <c r="J125" s="90">
        <v>0</v>
      </c>
      <c r="K125" s="91">
        <v>0</v>
      </c>
      <c r="L125" s="232"/>
    </row>
    <row r="126" spans="2:12" x14ac:dyDescent="0.3">
      <c r="B126" s="218"/>
      <c r="C126" s="219"/>
      <c r="D126" s="220"/>
      <c r="E126" s="219"/>
      <c r="F126" s="221"/>
      <c r="G126" s="202" t="s">
        <v>143</v>
      </c>
      <c r="H126" s="203" t="s">
        <v>144</v>
      </c>
      <c r="I126" s="99" t="s">
        <v>20</v>
      </c>
      <c r="J126" s="94">
        <v>1425000</v>
      </c>
      <c r="K126" s="91">
        <v>1</v>
      </c>
      <c r="L126" s="233">
        <v>0</v>
      </c>
    </row>
    <row r="127" spans="2:12" x14ac:dyDescent="0.3">
      <c r="B127" s="218"/>
      <c r="C127" s="219"/>
      <c r="D127" s="220"/>
      <c r="E127" s="219"/>
      <c r="F127" s="221"/>
      <c r="G127" s="202"/>
      <c r="H127" s="203"/>
      <c r="I127" s="93" t="s">
        <v>21</v>
      </c>
      <c r="J127" s="94">
        <v>0</v>
      </c>
      <c r="K127" s="98">
        <v>0</v>
      </c>
      <c r="L127" s="233"/>
    </row>
    <row r="128" spans="2:12" x14ac:dyDescent="0.3">
      <c r="B128" s="218"/>
      <c r="C128" s="219"/>
      <c r="D128" s="220"/>
      <c r="E128" s="219"/>
      <c r="F128" s="221"/>
      <c r="G128" s="221" t="s">
        <v>145</v>
      </c>
      <c r="H128" s="203" t="s">
        <v>146</v>
      </c>
      <c r="I128" s="77" t="s">
        <v>20</v>
      </c>
      <c r="J128" s="90">
        <v>15000</v>
      </c>
      <c r="K128" s="91">
        <v>1</v>
      </c>
      <c r="L128" s="233">
        <v>0</v>
      </c>
    </row>
    <row r="129" spans="2:12" x14ac:dyDescent="0.3">
      <c r="B129" s="218"/>
      <c r="C129" s="219"/>
      <c r="D129" s="220"/>
      <c r="E129" s="219"/>
      <c r="F129" s="221"/>
      <c r="G129" s="221"/>
      <c r="H129" s="203"/>
      <c r="I129" s="217" t="s">
        <v>21</v>
      </c>
      <c r="J129" s="223">
        <v>0</v>
      </c>
      <c r="K129" s="222">
        <v>0</v>
      </c>
      <c r="L129" s="233"/>
    </row>
    <row r="130" spans="2:12" x14ac:dyDescent="0.3">
      <c r="B130" s="218"/>
      <c r="C130" s="219"/>
      <c r="D130" s="220"/>
      <c r="E130" s="219"/>
      <c r="F130" s="221"/>
      <c r="G130" s="221"/>
      <c r="H130" s="203"/>
      <c r="I130" s="217"/>
      <c r="J130" s="223"/>
      <c r="K130" s="222"/>
      <c r="L130" s="233"/>
    </row>
    <row r="131" spans="2:12" x14ac:dyDescent="0.3">
      <c r="B131" s="218"/>
      <c r="C131" s="219"/>
      <c r="D131" s="220"/>
      <c r="E131" s="219"/>
      <c r="F131" s="221" t="s">
        <v>147</v>
      </c>
      <c r="G131" s="221" t="s">
        <v>148</v>
      </c>
      <c r="H131" s="203" t="s">
        <v>149</v>
      </c>
      <c r="I131" s="28" t="s">
        <v>20</v>
      </c>
      <c r="J131" s="100">
        <v>25000</v>
      </c>
      <c r="K131" s="91">
        <v>1</v>
      </c>
      <c r="L131" s="222"/>
    </row>
    <row r="132" spans="2:12" x14ac:dyDescent="0.3">
      <c r="B132" s="218"/>
      <c r="C132" s="219"/>
      <c r="D132" s="220"/>
      <c r="E132" s="219"/>
      <c r="F132" s="221"/>
      <c r="G132" s="221"/>
      <c r="H132" s="203"/>
      <c r="I132" s="207" t="s">
        <v>21</v>
      </c>
      <c r="J132" s="235">
        <v>9396</v>
      </c>
      <c r="K132" s="237">
        <v>0.37580000000000002</v>
      </c>
      <c r="L132" s="234"/>
    </row>
    <row r="133" spans="2:12" x14ac:dyDescent="0.3">
      <c r="B133" s="218"/>
      <c r="C133" s="219"/>
      <c r="D133" s="220"/>
      <c r="E133" s="219"/>
      <c r="F133" s="221"/>
      <c r="G133" s="221"/>
      <c r="H133" s="203"/>
      <c r="I133" s="207"/>
      <c r="J133" s="236"/>
      <c r="K133" s="237"/>
      <c r="L133" s="234"/>
    </row>
    <row r="134" spans="2:12" x14ac:dyDescent="0.3">
      <c r="B134" s="218"/>
      <c r="C134" s="219"/>
      <c r="D134" s="220"/>
      <c r="E134" s="219"/>
      <c r="F134" s="221" t="s">
        <v>150</v>
      </c>
      <c r="G134" s="221" t="s">
        <v>151</v>
      </c>
      <c r="H134" s="203" t="s">
        <v>152</v>
      </c>
      <c r="I134" s="28" t="s">
        <v>20</v>
      </c>
      <c r="J134" s="100">
        <v>100000</v>
      </c>
      <c r="K134" s="101">
        <v>1</v>
      </c>
      <c r="L134" s="237">
        <v>0.26200000000000001</v>
      </c>
    </row>
    <row r="135" spans="2:12" x14ac:dyDescent="0.3">
      <c r="B135" s="218"/>
      <c r="C135" s="219"/>
      <c r="D135" s="220"/>
      <c r="E135" s="219"/>
      <c r="F135" s="238"/>
      <c r="G135" s="221"/>
      <c r="H135" s="203"/>
      <c r="I135" s="207" t="s">
        <v>21</v>
      </c>
      <c r="J135" s="244">
        <v>0</v>
      </c>
      <c r="K135" s="237">
        <v>0</v>
      </c>
      <c r="L135" s="241"/>
    </row>
    <row r="136" spans="2:12" x14ac:dyDescent="0.3">
      <c r="B136" s="218"/>
      <c r="C136" s="219"/>
      <c r="D136" s="220"/>
      <c r="E136" s="219"/>
      <c r="F136" s="239"/>
      <c r="G136" s="240"/>
      <c r="H136" s="229"/>
      <c r="I136" s="243"/>
      <c r="J136" s="245"/>
      <c r="K136" s="246"/>
      <c r="L136" s="242"/>
    </row>
    <row r="137" spans="2:12" x14ac:dyDescent="0.3">
      <c r="B137" s="218"/>
      <c r="C137" s="219"/>
      <c r="D137" s="220"/>
      <c r="E137" s="219"/>
      <c r="F137" s="221" t="s">
        <v>153</v>
      </c>
      <c r="G137" s="221" t="s">
        <v>154</v>
      </c>
      <c r="H137" s="203" t="s">
        <v>155</v>
      </c>
      <c r="I137" s="28" t="s">
        <v>20</v>
      </c>
      <c r="J137" s="100">
        <v>700000</v>
      </c>
      <c r="K137" s="101">
        <v>1</v>
      </c>
      <c r="L137" s="222">
        <v>0</v>
      </c>
    </row>
    <row r="138" spans="2:12" x14ac:dyDescent="0.3">
      <c r="B138" s="218"/>
      <c r="C138" s="219"/>
      <c r="D138" s="220"/>
      <c r="E138" s="219"/>
      <c r="F138" s="221"/>
      <c r="G138" s="221"/>
      <c r="H138" s="203"/>
      <c r="I138" s="207" t="s">
        <v>21</v>
      </c>
      <c r="J138" s="244">
        <v>0</v>
      </c>
      <c r="K138" s="222">
        <v>0</v>
      </c>
      <c r="L138" s="222"/>
    </row>
    <row r="139" spans="2:12" x14ac:dyDescent="0.3">
      <c r="B139" s="218"/>
      <c r="C139" s="219"/>
      <c r="D139" s="220"/>
      <c r="E139" s="219"/>
      <c r="F139" s="221"/>
      <c r="G139" s="221"/>
      <c r="H139" s="203"/>
      <c r="I139" s="207"/>
      <c r="J139" s="244"/>
      <c r="K139" s="222"/>
      <c r="L139" s="222"/>
    </row>
    <row r="140" spans="2:12" x14ac:dyDescent="0.3">
      <c r="B140" s="218"/>
      <c r="C140" s="219"/>
      <c r="D140" s="220"/>
      <c r="E140" s="219"/>
      <c r="F140" s="221" t="s">
        <v>156</v>
      </c>
      <c r="G140" s="221" t="s">
        <v>157</v>
      </c>
      <c r="H140" s="247" t="s">
        <v>158</v>
      </c>
      <c r="I140" s="28" t="s">
        <v>20</v>
      </c>
      <c r="J140" s="100">
        <v>60000</v>
      </c>
      <c r="K140" s="101">
        <v>1</v>
      </c>
      <c r="L140" s="234">
        <v>0</v>
      </c>
    </row>
    <row r="141" spans="2:12" x14ac:dyDescent="0.3">
      <c r="B141" s="218"/>
      <c r="C141" s="219"/>
      <c r="D141" s="220"/>
      <c r="E141" s="219"/>
      <c r="F141" s="221"/>
      <c r="G141" s="221"/>
      <c r="H141" s="248"/>
      <c r="I141" s="62" t="s">
        <v>21</v>
      </c>
      <c r="J141" s="102">
        <v>0</v>
      </c>
      <c r="K141" s="101">
        <v>0</v>
      </c>
      <c r="L141" s="234"/>
    </row>
    <row r="142" spans="2:12" x14ac:dyDescent="0.3">
      <c r="B142" s="218"/>
      <c r="C142" s="219"/>
      <c r="D142" s="220"/>
      <c r="E142" s="219"/>
      <c r="F142" s="221" t="s">
        <v>159</v>
      </c>
      <c r="G142" s="221" t="s">
        <v>160</v>
      </c>
      <c r="H142" s="203" t="s">
        <v>161</v>
      </c>
      <c r="I142" s="28" t="s">
        <v>20</v>
      </c>
      <c r="J142" s="100">
        <v>75000</v>
      </c>
      <c r="K142" s="101">
        <v>1</v>
      </c>
      <c r="L142" s="234">
        <v>0</v>
      </c>
    </row>
    <row r="143" spans="2:12" x14ac:dyDescent="0.3">
      <c r="B143" s="218"/>
      <c r="C143" s="219"/>
      <c r="D143" s="220"/>
      <c r="E143" s="219"/>
      <c r="F143" s="221"/>
      <c r="G143" s="221"/>
      <c r="H143" s="203"/>
      <c r="I143" s="28" t="s">
        <v>21</v>
      </c>
      <c r="J143" s="100">
        <v>0</v>
      </c>
      <c r="K143" s="103">
        <v>0</v>
      </c>
      <c r="L143" s="234"/>
    </row>
    <row r="144" spans="2:12" x14ac:dyDescent="0.3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</row>
  </sheetData>
  <mergeCells count="243">
    <mergeCell ref="F142:F143"/>
    <mergeCell ref="G142:G143"/>
    <mergeCell ref="H142:H143"/>
    <mergeCell ref="L142:L143"/>
    <mergeCell ref="F137:F139"/>
    <mergeCell ref="G137:G139"/>
    <mergeCell ref="H137:H139"/>
    <mergeCell ref="L137:L139"/>
    <mergeCell ref="I138:I139"/>
    <mergeCell ref="J138:J139"/>
    <mergeCell ref="K138:K139"/>
    <mergeCell ref="F140:F141"/>
    <mergeCell ref="G140:G141"/>
    <mergeCell ref="H140:H141"/>
    <mergeCell ref="L140:L141"/>
    <mergeCell ref="F131:F133"/>
    <mergeCell ref="G131:G133"/>
    <mergeCell ref="H131:H133"/>
    <mergeCell ref="L131:L133"/>
    <mergeCell ref="I132:I133"/>
    <mergeCell ref="J132:J133"/>
    <mergeCell ref="K132:K133"/>
    <mergeCell ref="F134:F136"/>
    <mergeCell ref="G134:G136"/>
    <mergeCell ref="H134:H136"/>
    <mergeCell ref="L134:L136"/>
    <mergeCell ref="I135:I136"/>
    <mergeCell ref="J135:J136"/>
    <mergeCell ref="K135:K136"/>
    <mergeCell ref="G126:G127"/>
    <mergeCell ref="H126:H127"/>
    <mergeCell ref="L126:L127"/>
    <mergeCell ref="G128:G130"/>
    <mergeCell ref="H128:H130"/>
    <mergeCell ref="L128:L130"/>
    <mergeCell ref="I129:I130"/>
    <mergeCell ref="J129:J130"/>
    <mergeCell ref="K129:K130"/>
    <mergeCell ref="J119:J120"/>
    <mergeCell ref="K119:K120"/>
    <mergeCell ref="G121:G123"/>
    <mergeCell ref="H121:H123"/>
    <mergeCell ref="L121:L123"/>
    <mergeCell ref="I122:I123"/>
    <mergeCell ref="J122:J123"/>
    <mergeCell ref="K122:K123"/>
    <mergeCell ref="G124:G125"/>
    <mergeCell ref="H124:H125"/>
    <mergeCell ref="L124:L125"/>
    <mergeCell ref="B109:B143"/>
    <mergeCell ref="C109:C143"/>
    <mergeCell ref="D109:D143"/>
    <mergeCell ref="E109:E143"/>
    <mergeCell ref="F109:F130"/>
    <mergeCell ref="G109:G111"/>
    <mergeCell ref="H109:H111"/>
    <mergeCell ref="L109:L111"/>
    <mergeCell ref="I110:I111"/>
    <mergeCell ref="J110:J111"/>
    <mergeCell ref="K110:K111"/>
    <mergeCell ref="G112:G113"/>
    <mergeCell ref="H112:H113"/>
    <mergeCell ref="L112:L113"/>
    <mergeCell ref="G114:G117"/>
    <mergeCell ref="H114:H117"/>
    <mergeCell ref="L114:L116"/>
    <mergeCell ref="I115:I116"/>
    <mergeCell ref="J115:J116"/>
    <mergeCell ref="K115:K116"/>
    <mergeCell ref="G118:G120"/>
    <mergeCell ref="H118:H120"/>
    <mergeCell ref="L118:L120"/>
    <mergeCell ref="I119:I120"/>
    <mergeCell ref="K96:K97"/>
    <mergeCell ref="G98:G99"/>
    <mergeCell ref="H98:H99"/>
    <mergeCell ref="L98:L99"/>
    <mergeCell ref="F100:F106"/>
    <mergeCell ref="G100:G104"/>
    <mergeCell ref="H100:H104"/>
    <mergeCell ref="L100:L102"/>
    <mergeCell ref="I101:I102"/>
    <mergeCell ref="J101:J102"/>
    <mergeCell ref="K101:K102"/>
    <mergeCell ref="G105:G106"/>
    <mergeCell ref="H105:H106"/>
    <mergeCell ref="L105:L106"/>
    <mergeCell ref="F90:F94"/>
    <mergeCell ref="G90:G92"/>
    <mergeCell ref="H90:H92"/>
    <mergeCell ref="L90:L92"/>
    <mergeCell ref="B91:B92"/>
    <mergeCell ref="C91:C92"/>
    <mergeCell ref="D91:D92"/>
    <mergeCell ref="E91:E92"/>
    <mergeCell ref="I91:I92"/>
    <mergeCell ref="J91:J92"/>
    <mergeCell ref="K91:K92"/>
    <mergeCell ref="B93:B106"/>
    <mergeCell ref="C93:C106"/>
    <mergeCell ref="D93:D106"/>
    <mergeCell ref="E93:E106"/>
    <mergeCell ref="G93:G94"/>
    <mergeCell ref="H93:H94"/>
    <mergeCell ref="L93:L94"/>
    <mergeCell ref="F95:F99"/>
    <mergeCell ref="G95:G97"/>
    <mergeCell ref="H95:H97"/>
    <mergeCell ref="L95:L97"/>
    <mergeCell ref="I96:I97"/>
    <mergeCell ref="J96:J97"/>
    <mergeCell ref="F77:F79"/>
    <mergeCell ref="G77:G79"/>
    <mergeCell ref="H77:H79"/>
    <mergeCell ref="B85:K85"/>
    <mergeCell ref="B86:K86"/>
    <mergeCell ref="B87:K87"/>
    <mergeCell ref="B88:B89"/>
    <mergeCell ref="C88:C89"/>
    <mergeCell ref="D88:D89"/>
    <mergeCell ref="E88:E89"/>
    <mergeCell ref="F88:F89"/>
    <mergeCell ref="G88:G89"/>
    <mergeCell ref="H88:H89"/>
    <mergeCell ref="I88:K88"/>
    <mergeCell ref="B66:B67"/>
    <mergeCell ref="C66:C67"/>
    <mergeCell ref="D66:D67"/>
    <mergeCell ref="E66:E67"/>
    <mergeCell ref="F66:F67"/>
    <mergeCell ref="G66:G67"/>
    <mergeCell ref="H66:H67"/>
    <mergeCell ref="I66:N66"/>
    <mergeCell ref="F68:F70"/>
    <mergeCell ref="E68:E82"/>
    <mergeCell ref="D68:D82"/>
    <mergeCell ref="C68:C82"/>
    <mergeCell ref="F74:F76"/>
    <mergeCell ref="F80:F82"/>
    <mergeCell ref="B68:B82"/>
    <mergeCell ref="G68:G70"/>
    <mergeCell ref="H68:H70"/>
    <mergeCell ref="F71:F73"/>
    <mergeCell ref="G71:G73"/>
    <mergeCell ref="H71:H73"/>
    <mergeCell ref="G80:G82"/>
    <mergeCell ref="H80:H82"/>
    <mergeCell ref="G74:G76"/>
    <mergeCell ref="H74:H76"/>
    <mergeCell ref="C32:C60"/>
    <mergeCell ref="D32:D60"/>
    <mergeCell ref="E32:E60"/>
    <mergeCell ref="F32:F34"/>
    <mergeCell ref="F59:F60"/>
    <mergeCell ref="B62:K62"/>
    <mergeCell ref="B63:K63"/>
    <mergeCell ref="B64:K64"/>
    <mergeCell ref="B65:N65"/>
    <mergeCell ref="L33:L34"/>
    <mergeCell ref="L36:L37"/>
    <mergeCell ref="F53:F54"/>
    <mergeCell ref="F57:F58"/>
    <mergeCell ref="H47:H49"/>
    <mergeCell ref="H53:H54"/>
    <mergeCell ref="H57:H58"/>
    <mergeCell ref="G47:G49"/>
    <mergeCell ref="G50:G52"/>
    <mergeCell ref="H50:H52"/>
    <mergeCell ref="F44:F46"/>
    <mergeCell ref="G55:G56"/>
    <mergeCell ref="F38:F40"/>
    <mergeCell ref="G38:G40"/>
    <mergeCell ref="H38:H40"/>
    <mergeCell ref="L51:L52"/>
    <mergeCell ref="L53:L54"/>
    <mergeCell ref="L57:L58"/>
    <mergeCell ref="G53:G54"/>
    <mergeCell ref="G57:G58"/>
    <mergeCell ref="F41:F43"/>
    <mergeCell ref="G32:G34"/>
    <mergeCell ref="H32:H34"/>
    <mergeCell ref="F35:F37"/>
    <mergeCell ref="F55:F56"/>
    <mergeCell ref="H55:H56"/>
    <mergeCell ref="G41:G43"/>
    <mergeCell ref="H41:H43"/>
    <mergeCell ref="F47:F49"/>
    <mergeCell ref="F50:F52"/>
    <mergeCell ref="B1:K1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H5:H6"/>
    <mergeCell ref="I5:K5"/>
    <mergeCell ref="G7:G9"/>
    <mergeCell ref="H7:H9"/>
    <mergeCell ref="F10:F12"/>
    <mergeCell ref="G10:G12"/>
    <mergeCell ref="H10:H12"/>
    <mergeCell ref="B7:B21"/>
    <mergeCell ref="C7:C21"/>
    <mergeCell ref="D7:D21"/>
    <mergeCell ref="E7:E21"/>
    <mergeCell ref="F7:F9"/>
    <mergeCell ref="F13:F15"/>
    <mergeCell ref="F19:F21"/>
    <mergeCell ref="G19:G21"/>
    <mergeCell ref="H19:H21"/>
    <mergeCell ref="G13:G15"/>
    <mergeCell ref="H13:H15"/>
    <mergeCell ref="F16:F18"/>
    <mergeCell ref="G16:G18"/>
    <mergeCell ref="H16:H18"/>
    <mergeCell ref="B32:B60"/>
    <mergeCell ref="B26:K26"/>
    <mergeCell ref="B27:K27"/>
    <mergeCell ref="B28:K28"/>
    <mergeCell ref="B29:K29"/>
    <mergeCell ref="B30:B31"/>
    <mergeCell ref="D30:D31"/>
    <mergeCell ref="E30:E31"/>
    <mergeCell ref="F30:F31"/>
    <mergeCell ref="G30:G31"/>
    <mergeCell ref="H30:H31"/>
    <mergeCell ref="C30:C31"/>
    <mergeCell ref="I30:L30"/>
    <mergeCell ref="L39:L40"/>
    <mergeCell ref="L42:L43"/>
    <mergeCell ref="L45:L46"/>
    <mergeCell ref="L48:L49"/>
    <mergeCell ref="G35:G37"/>
    <mergeCell ref="H35:H37"/>
    <mergeCell ref="H59:H60"/>
    <mergeCell ref="L59:L60"/>
    <mergeCell ref="G59:G60"/>
    <mergeCell ref="G44:G46"/>
    <mergeCell ref="H44:H46"/>
  </mergeCells>
  <pageMargins left="0.15748031496062992" right="0.15748031496062992" top="0.19685039370078741" bottom="0.19685039370078741" header="0.31496062992125984" footer="0.31496062992125984"/>
  <pageSetup paperSize="5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ERISELIA</dc:creator>
  <cp:lastModifiedBy>Maria Fernanda Ramirez</cp:lastModifiedBy>
  <cp:lastPrinted>2015-11-14T19:00:46Z</cp:lastPrinted>
  <dcterms:created xsi:type="dcterms:W3CDTF">2015-11-05T18:58:43Z</dcterms:created>
  <dcterms:modified xsi:type="dcterms:W3CDTF">2016-10-28T21:16:23Z</dcterms:modified>
</cp:coreProperties>
</file>