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3 Gasto Categoria Programaática\"/>
    </mc:Choice>
  </mc:AlternateContent>
  <bookViews>
    <workbookView xWindow="0" yWindow="0" windowWidth="23040" windowHeight="9408"/>
  </bookViews>
  <sheets>
    <sheet name="EAE GCP 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1" i="1" l="1"/>
  <c r="D31" i="1"/>
  <c r="F24" i="1"/>
  <c r="I24" i="1" s="1"/>
  <c r="H23" i="1"/>
  <c r="F23" i="1"/>
  <c r="I23" i="1" s="1"/>
  <c r="H22" i="1"/>
  <c r="F22" i="1"/>
  <c r="I22" i="1" s="1"/>
  <c r="H21" i="1"/>
  <c r="F21" i="1"/>
  <c r="I21" i="1" s="1"/>
  <c r="H20" i="1"/>
  <c r="F20" i="1"/>
  <c r="I20" i="1" s="1"/>
  <c r="H19" i="1"/>
  <c r="F19" i="1"/>
  <c r="I19" i="1" s="1"/>
  <c r="H18" i="1"/>
  <c r="F18" i="1"/>
  <c r="I18" i="1" s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H12" i="1"/>
  <c r="H31" i="1" s="1"/>
  <c r="F12" i="1"/>
  <c r="I12" i="1" s="1"/>
  <c r="I31" i="1" s="1"/>
  <c r="F31" i="1" l="1"/>
</calcChain>
</file>

<file path=xl/sharedStrings.xml><?xml version="1.0" encoding="utf-8"?>
<sst xmlns="http://schemas.openxmlformats.org/spreadsheetml/2006/main" count="53" uniqueCount="43">
  <si>
    <t>Municipio de Arteaga, Coahuila</t>
  </si>
  <si>
    <t>Estado Analítico del Ejercicio del Presupuesto de Egresos</t>
  </si>
  <si>
    <t xml:space="preserve">Gasto por Categoria Programática </t>
  </si>
  <si>
    <t>Del 01 de enero al 30 de junio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</si>
  <si>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</si>
  <si>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</si>
  <si>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</si>
  <si>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</si>
  <si>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</si>
  <si>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</si>
  <si>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</si>
  <si>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</si>
  <si>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</si>
  <si>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</si>
  <si>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</si>
  <si>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 Entidades Federativas y Municipios</t>
  </si>
  <si>
    <t>Desempeño de las Funciones</t>
  </si>
  <si>
    <t>E</t>
  </si>
  <si>
    <t>PROGRAMA EDUCATIVO</t>
  </si>
  <si>
    <t>PROGRAMA DE DESARROLLO INTEGRAL</t>
  </si>
  <si>
    <t>PROGRAMA DE MEJORA CONTINUA Y EMBELLECIMIENTO URBANO</t>
  </si>
  <si>
    <t>PROGRAMA DE REGULARIZACION E LA PROPIEDAD</t>
  </si>
  <si>
    <t>PROGRAMA DE SALUD</t>
  </si>
  <si>
    <t>PROGRAMA DE SEGURIDAD CIUDADANA</t>
  </si>
  <si>
    <t>PROGRAMA DE TRANSFORMACION ECOLOGICA</t>
  </si>
  <si>
    <t>PROGRAMA DEPORTIVO Y CULTURA</t>
  </si>
  <si>
    <t>P</t>
  </si>
  <si>
    <t>PROGRAMA DE PROFESIONALIZACION</t>
  </si>
  <si>
    <t>PROGRAMA DE COORDINACION Y COLABORACION SOCIAL, ECONOMICA Y ADMINISTRATIVA</t>
  </si>
  <si>
    <t>F</t>
  </si>
  <si>
    <t>PROGRAMA DE DESARROLLO RURAL SUSTENTABLE</t>
  </si>
  <si>
    <t>PROGRAMA DE ESTIMULOS Y CRECIMIENTO ECONOMICO</t>
  </si>
  <si>
    <t>K</t>
  </si>
  <si>
    <t>PROGRAMA DE INFRAESTRUCTURA MUNICIPAL</t>
  </si>
  <si>
    <t>Administrativos y de Apoyo</t>
  </si>
  <si>
    <t>Compromisos</t>
  </si>
  <si>
    <t>Obligaciones</t>
  </si>
  <si>
    <t>Programas de Gasto Federalizado (Gobierno Federal)</t>
  </si>
  <si>
    <t>Gasto Federalizado)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</si>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</sst>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center"/>
    </xf>
    <xf numFmtId="43" fontId="0" fillId="3" borderId="15" xfId="1" applyNumberFormat="1" applyFont="1" applyFill="1" applyBorder="1" applyAlignment="1">
      <alignment horizontal="justify" vertical="center" wrapText="1"/>
    </xf>
    <xf numFmtId="43" fontId="0" fillId="0" borderId="15" xfId="1" applyNumberFormat="1" applyFont="1" applyBorder="1" applyAlignment="1">
      <alignment vertical="center" wrapText="1"/>
    </xf>
    <xf numFmtId="0" fontId="0" fillId="3" borderId="15" xfId="0" applyFont="1" applyFill="1" applyBorder="1" applyAlignment="1">
      <alignment horizontal="justify" vertical="center"/>
    </xf>
    <xf numFmtId="43" fontId="3" fillId="3" borderId="13" xfId="0" applyNumberFormat="1" applyFont="1" applyFill="1" applyBorder="1" applyAlignment="1">
      <alignment horizontal="justify" vertical="center"/>
    </xf>
    <xf numFmtId="43" fontId="0" fillId="0" borderId="0" xfId="0" applyNumberFormat="1" applyFont="1"/>
    <xf numFmtId="0" fontId="3" fillId="3" borderId="1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tabSelected="1" zoomScale="90" zoomScaleNormal="90" workbookViewId="0">
      <selection activeCell="A3" sqref="A3:I3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109375" style="1" customWidth="1"/>
    <col min="10" max="16384" width="11.5546875" style="1"/>
  </cols>
  <sheetData>
    <row r="1" spans="1:9" x14ac:dyDescent="0.3">
      <c r="A1" s="23" t="s">
        <v>0</v>
      </c>
      <c r="B1" s="24"/>
      <c r="C1" s="24"/>
      <c r="D1" s="24"/>
      <c r="E1" s="24"/>
      <c r="F1" s="24"/>
      <c r="G1" s="24"/>
      <c r="H1" s="24"/>
      <c r="I1" s="25"/>
    </row>
    <row r="2" spans="1:9" x14ac:dyDescent="0.3">
      <c r="A2" s="26" t="s">
        <v>1</v>
      </c>
      <c r="B2" s="27"/>
      <c r="C2" s="27"/>
      <c r="D2" s="27"/>
      <c r="E2" s="27"/>
      <c r="F2" s="27"/>
      <c r="G2" s="27"/>
      <c r="H2" s="27"/>
      <c r="I2" s="28"/>
    </row>
    <row r="3" spans="1:9" ht="14.4" customHeight="1" x14ac:dyDescent="0.3">
      <c r="A3" s="26" t="s">
        <v>2</v>
      </c>
      <c r="B3" s="27"/>
      <c r="C3" s="27"/>
      <c r="D3" s="27"/>
      <c r="E3" s="27"/>
      <c r="F3" s="27"/>
      <c r="G3" s="27"/>
      <c r="H3" s="27"/>
      <c r="I3" s="28"/>
    </row>
    <row r="4" spans="1:9" x14ac:dyDescent="0.3">
      <c r="A4" s="29" t="s">
        <v>3</v>
      </c>
      <c r="B4" s="30"/>
      <c r="C4" s="30"/>
      <c r="D4" s="30"/>
      <c r="E4" s="30"/>
      <c r="F4" s="30"/>
      <c r="G4" s="30"/>
      <c r="H4" s="30"/>
      <c r="I4" s="31"/>
    </row>
    <row r="5" spans="1:9" ht="15" customHeight="1" x14ac:dyDescent="0.3">
      <c r="A5" s="32" t="s">
        <v>4</v>
      </c>
      <c r="B5" s="33"/>
      <c r="C5" s="34"/>
      <c r="D5" s="41" t="s">
        <v>5</v>
      </c>
      <c r="E5" s="42"/>
      <c r="F5" s="42"/>
      <c r="G5" s="42"/>
      <c r="H5" s="43"/>
      <c r="I5" s="44" t="s">
        <v>6</v>
      </c>
    </row>
    <row r="6" spans="1:9" ht="28.8" x14ac:dyDescent="0.3">
      <c r="A6" s="35"/>
      <c r="B6" s="36"/>
      <c r="C6" s="37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45"/>
    </row>
    <row r="7" spans="1:9" ht="14.4" customHeight="1" x14ac:dyDescent="0.3">
      <c r="A7" s="38"/>
      <c r="B7" s="39"/>
      <c r="C7" s="40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ht="14.4" customHeight="1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19" t="s">
        <v>14</v>
      </c>
      <c r="B9" s="17"/>
      <c r="C9" s="18"/>
      <c r="D9" s="6"/>
      <c r="E9" s="6"/>
      <c r="F9" s="6"/>
      <c r="G9" s="6"/>
      <c r="H9" s="6"/>
      <c r="I9" s="6"/>
    </row>
    <row r="10" spans="1:9" ht="15" customHeight="1" x14ac:dyDescent="0.3">
      <c r="A10" s="3"/>
      <c r="B10" s="17" t="s">
        <v>15</v>
      </c>
      <c r="C10" s="18"/>
      <c r="D10" s="6"/>
      <c r="E10" s="6"/>
      <c r="F10" s="6"/>
      <c r="G10" s="6"/>
      <c r="H10" s="6"/>
      <c r="I10" s="6"/>
    </row>
    <row r="11" spans="1:9" ht="14.4" customHeight="1" x14ac:dyDescent="0.3">
      <c r="A11" s="3"/>
      <c r="B11" s="17" t="s">
        <v>16</v>
      </c>
      <c r="C11" s="18"/>
      <c r="D11" s="6"/>
      <c r="E11" s="6"/>
      <c r="F11" s="6"/>
      <c r="G11" s="6"/>
      <c r="H11" s="6"/>
      <c r="I11" s="6"/>
    </row>
    <row r="12" spans="1:9" ht="15" customHeight="1" x14ac:dyDescent="0.3">
      <c r="A12" s="3"/>
      <c r="B12" s="7" t="s">
        <v>17</v>
      </c>
      <c r="C12" s="8" t="s">
        <v>18</v>
      </c>
      <c r="D12" s="9">
        <v>1445284</v>
      </c>
      <c r="E12" s="9">
        <v>-135217.92701350703</v>
      </c>
      <c r="F12" s="9">
        <f t="shared" ref="F12:F24" si="0">+D12+E12</f>
        <v>1310066.0729864929</v>
      </c>
      <c r="G12" s="9">
        <v>1185807.6299999999</v>
      </c>
      <c r="H12" s="9">
        <f>+G12*96%</f>
        <v>1138375.3247999998</v>
      </c>
      <c r="I12" s="10">
        <f t="shared" ref="I12:I24" si="1">+F12-G12</f>
        <v>124258.442986493</v>
      </c>
    </row>
    <row r="13" spans="1:9" x14ac:dyDescent="0.3">
      <c r="A13" s="3"/>
      <c r="B13" s="7" t="s">
        <v>17</v>
      </c>
      <c r="C13" s="8" t="s">
        <v>19</v>
      </c>
      <c r="D13" s="9">
        <v>985128</v>
      </c>
      <c r="E13" s="9">
        <v>-92166.637147413348</v>
      </c>
      <c r="F13" s="9">
        <f t="shared" si="0"/>
        <v>892961.36285258667</v>
      </c>
      <c r="G13" s="9">
        <v>1235462.0599999987</v>
      </c>
      <c r="H13" s="9">
        <f t="shared" ref="H13:H23" si="2">+G13*96%</f>
        <v>1186043.5775999986</v>
      </c>
      <c r="I13" s="10">
        <f t="shared" si="1"/>
        <v>-342500.69714741199</v>
      </c>
    </row>
    <row r="14" spans="1:9" ht="16.8" x14ac:dyDescent="0.3">
      <c r="A14" s="3"/>
      <c r="B14" s="7" t="s">
        <v>17</v>
      </c>
      <c r="C14" s="8" t="s">
        <v>20</v>
      </c>
      <c r="D14" s="9">
        <v>3409621</v>
      </c>
      <c r="E14" s="9">
        <v>-318997.43131572817</v>
      </c>
      <c r="F14" s="9">
        <f t="shared" si="0"/>
        <v>3090623.568684272</v>
      </c>
      <c r="G14" s="9">
        <v>5261614.8599999901</v>
      </c>
      <c r="H14" s="9">
        <f t="shared" si="2"/>
        <v>5051150.2655999903</v>
      </c>
      <c r="I14" s="10">
        <f t="shared" si="1"/>
        <v>-2170991.2913157181</v>
      </c>
    </row>
    <row r="15" spans="1:9" ht="16.8" x14ac:dyDescent="0.3">
      <c r="A15" s="3"/>
      <c r="B15" s="7" t="s">
        <v>17</v>
      </c>
      <c r="C15" s="8" t="s">
        <v>21</v>
      </c>
      <c r="D15" s="9">
        <v>207808</v>
      </c>
      <c r="E15" s="9">
        <v>-19442.107555901031</v>
      </c>
      <c r="F15" s="9">
        <f t="shared" si="0"/>
        <v>188365.89244409898</v>
      </c>
      <c r="G15" s="9">
        <v>430308.07</v>
      </c>
      <c r="H15" s="9">
        <f t="shared" si="2"/>
        <v>413095.74719999998</v>
      </c>
      <c r="I15" s="10">
        <f t="shared" si="1"/>
        <v>-241942.17755590103</v>
      </c>
    </row>
    <row r="16" spans="1:9" x14ac:dyDescent="0.3">
      <c r="A16" s="3"/>
      <c r="B16" s="7" t="s">
        <v>17</v>
      </c>
      <c r="C16" s="8" t="s">
        <v>22</v>
      </c>
      <c r="D16" s="9">
        <v>2275710</v>
      </c>
      <c r="E16" s="9">
        <v>-212910.94946315605</v>
      </c>
      <c r="F16" s="9">
        <f t="shared" si="0"/>
        <v>2062799.0505368439</v>
      </c>
      <c r="G16" s="9">
        <v>2976755.540000001</v>
      </c>
      <c r="H16" s="9">
        <f t="shared" si="2"/>
        <v>2857685.3184000007</v>
      </c>
      <c r="I16" s="10">
        <f t="shared" si="1"/>
        <v>-913956.48946315702</v>
      </c>
    </row>
    <row r="17" spans="1:9" x14ac:dyDescent="0.3">
      <c r="A17" s="3"/>
      <c r="B17" s="7" t="s">
        <v>17</v>
      </c>
      <c r="C17" s="8" t="s">
        <v>23</v>
      </c>
      <c r="D17" s="9">
        <v>9672814</v>
      </c>
      <c r="E17" s="9">
        <v>-904969.44369911298</v>
      </c>
      <c r="F17" s="9">
        <f t="shared" si="0"/>
        <v>8767844.5563008878</v>
      </c>
      <c r="G17" s="9">
        <v>7343014.1799999997</v>
      </c>
      <c r="H17" s="9">
        <f t="shared" si="2"/>
        <v>7049293.6127999993</v>
      </c>
      <c r="I17" s="10">
        <f t="shared" si="1"/>
        <v>1424830.3763008881</v>
      </c>
    </row>
    <row r="18" spans="1:9" x14ac:dyDescent="0.3">
      <c r="A18" s="3"/>
      <c r="B18" s="7" t="s">
        <v>17</v>
      </c>
      <c r="C18" s="8" t="s">
        <v>24</v>
      </c>
      <c r="D18" s="9">
        <v>1251487</v>
      </c>
      <c r="E18" s="9">
        <v>-117086.6610467928</v>
      </c>
      <c r="F18" s="9">
        <f t="shared" si="0"/>
        <v>1134400.3389532072</v>
      </c>
      <c r="G18" s="9">
        <v>1318792.9599999997</v>
      </c>
      <c r="H18" s="9">
        <f t="shared" si="2"/>
        <v>1266041.2415999996</v>
      </c>
      <c r="I18" s="10">
        <f t="shared" si="1"/>
        <v>-184392.62104679248</v>
      </c>
    </row>
    <row r="19" spans="1:9" x14ac:dyDescent="0.3">
      <c r="A19" s="3"/>
      <c r="B19" s="7" t="s">
        <v>17</v>
      </c>
      <c r="C19" s="8" t="s">
        <v>25</v>
      </c>
      <c r="D19" s="9">
        <v>482438</v>
      </c>
      <c r="E19" s="9">
        <v>-45135.949939625913</v>
      </c>
      <c r="F19" s="9">
        <f t="shared" si="0"/>
        <v>437302.05006037408</v>
      </c>
      <c r="G19" s="9">
        <v>587238.94000000006</v>
      </c>
      <c r="H19" s="9">
        <f t="shared" si="2"/>
        <v>563749.3824</v>
      </c>
      <c r="I19" s="10">
        <f t="shared" si="1"/>
        <v>-149936.88993962598</v>
      </c>
    </row>
    <row r="20" spans="1:9" x14ac:dyDescent="0.3">
      <c r="A20" s="3"/>
      <c r="B20" s="7" t="s">
        <v>26</v>
      </c>
      <c r="C20" s="8" t="s">
        <v>27</v>
      </c>
      <c r="D20" s="9">
        <v>11312055</v>
      </c>
      <c r="E20" s="9">
        <v>-1058333.6059644867</v>
      </c>
      <c r="F20" s="9">
        <f t="shared" si="0"/>
        <v>10253721.394035513</v>
      </c>
      <c r="G20" s="9">
        <v>11757092.560000006</v>
      </c>
      <c r="H20" s="9">
        <f t="shared" si="2"/>
        <v>11286808.857600005</v>
      </c>
      <c r="I20" s="10">
        <f t="shared" si="1"/>
        <v>-1503371.1659644935</v>
      </c>
    </row>
    <row r="21" spans="1:9" ht="14.4" customHeight="1" x14ac:dyDescent="0.3">
      <c r="A21" s="3"/>
      <c r="B21" s="7" t="s">
        <v>26</v>
      </c>
      <c r="C21" s="8" t="s">
        <v>28</v>
      </c>
      <c r="D21" s="9">
        <v>5418937</v>
      </c>
      <c r="E21" s="9">
        <v>-506985.08234837768</v>
      </c>
      <c r="F21" s="9">
        <f t="shared" si="0"/>
        <v>4911951.9176516226</v>
      </c>
      <c r="G21" s="9">
        <v>6976172.9899999928</v>
      </c>
      <c r="H21" s="9">
        <f t="shared" si="2"/>
        <v>6697126.0703999931</v>
      </c>
      <c r="I21" s="10">
        <f t="shared" si="1"/>
        <v>-2064221.0723483702</v>
      </c>
    </row>
    <row r="22" spans="1:9" ht="28.95" customHeight="1" x14ac:dyDescent="0.3">
      <c r="A22" s="3"/>
      <c r="B22" s="7" t="s">
        <v>29</v>
      </c>
      <c r="C22" s="8" t="s">
        <v>30</v>
      </c>
      <c r="D22" s="9">
        <v>1938351</v>
      </c>
      <c r="E22" s="9">
        <v>-181348.30527741148</v>
      </c>
      <c r="F22" s="9">
        <f t="shared" si="0"/>
        <v>1757002.6947225886</v>
      </c>
      <c r="G22" s="9">
        <v>1399890.3200000003</v>
      </c>
      <c r="H22" s="9">
        <f t="shared" si="2"/>
        <v>1343894.7072000003</v>
      </c>
      <c r="I22" s="10">
        <f t="shared" si="1"/>
        <v>357112.37472258834</v>
      </c>
    </row>
    <row r="23" spans="1:9" ht="16.8" x14ac:dyDescent="0.3">
      <c r="A23" s="3"/>
      <c r="B23" s="7" t="s">
        <v>29</v>
      </c>
      <c r="C23" s="8" t="s">
        <v>31</v>
      </c>
      <c r="D23" s="9">
        <v>4470253</v>
      </c>
      <c r="E23" s="9">
        <v>-418228.07412654592</v>
      </c>
      <c r="F23" s="9">
        <f t="shared" si="0"/>
        <v>4052024.9258734542</v>
      </c>
      <c r="G23" s="9">
        <v>6310554.8400000054</v>
      </c>
      <c r="H23" s="9">
        <f t="shared" si="2"/>
        <v>6058132.6464000046</v>
      </c>
      <c r="I23" s="10">
        <f t="shared" si="1"/>
        <v>-2258529.9141265512</v>
      </c>
    </row>
    <row r="24" spans="1:9" ht="14.4" customHeight="1" x14ac:dyDescent="0.3">
      <c r="A24" s="3"/>
      <c r="B24" s="7" t="s">
        <v>32</v>
      </c>
      <c r="C24" s="8" t="s">
        <v>33</v>
      </c>
      <c r="D24" s="9">
        <v>7219166</v>
      </c>
      <c r="E24" s="9">
        <v>-675410.96510193951</v>
      </c>
      <c r="F24" s="9">
        <f t="shared" si="0"/>
        <v>6543755.0348980604</v>
      </c>
      <c r="G24" s="9">
        <v>10158336.67</v>
      </c>
      <c r="H24" s="9">
        <v>9681702.6180000175</v>
      </c>
      <c r="I24" s="10">
        <f t="shared" si="1"/>
        <v>-3614581.6351019396</v>
      </c>
    </row>
    <row r="25" spans="1:9" ht="14.4" customHeight="1" x14ac:dyDescent="0.3">
      <c r="A25" s="3"/>
      <c r="B25" s="17" t="s">
        <v>34</v>
      </c>
      <c r="C25" s="18"/>
      <c r="D25" s="11"/>
      <c r="E25" s="11"/>
      <c r="F25" s="11"/>
      <c r="G25" s="11"/>
      <c r="H25" s="11"/>
      <c r="I25" s="11"/>
    </row>
    <row r="26" spans="1:9" ht="15" customHeight="1" x14ac:dyDescent="0.3">
      <c r="A26" s="3"/>
      <c r="B26" s="17" t="s">
        <v>35</v>
      </c>
      <c r="C26" s="18"/>
      <c r="D26" s="11"/>
      <c r="E26" s="11"/>
      <c r="F26" s="11"/>
      <c r="G26" s="11"/>
      <c r="H26" s="11"/>
      <c r="I26" s="11"/>
    </row>
    <row r="27" spans="1:9" ht="15" customHeight="1" x14ac:dyDescent="0.3">
      <c r="A27" s="3"/>
      <c r="B27" s="17" t="s">
        <v>36</v>
      </c>
      <c r="C27" s="18"/>
      <c r="D27" s="11"/>
      <c r="E27" s="11"/>
      <c r="F27" s="11"/>
      <c r="G27" s="11"/>
      <c r="H27" s="11"/>
      <c r="I27" s="11"/>
    </row>
    <row r="28" spans="1:9" ht="15" customHeight="1" x14ac:dyDescent="0.3">
      <c r="A28" s="3"/>
      <c r="B28" s="17" t="s">
        <v>37</v>
      </c>
      <c r="C28" s="18"/>
      <c r="D28" s="11"/>
      <c r="E28" s="11"/>
      <c r="F28" s="11"/>
      <c r="G28" s="11"/>
      <c r="H28" s="11"/>
      <c r="I28" s="11"/>
    </row>
    <row r="29" spans="1:9" x14ac:dyDescent="0.3">
      <c r="A29" s="3"/>
      <c r="B29" s="4"/>
      <c r="C29" s="4" t="s">
        <v>38</v>
      </c>
      <c r="D29" s="11"/>
      <c r="E29" s="11"/>
      <c r="F29" s="11"/>
      <c r="G29" s="11"/>
      <c r="H29" s="11"/>
      <c r="I29" s="11"/>
    </row>
    <row r="30" spans="1:9" x14ac:dyDescent="0.3">
      <c r="A30" s="19"/>
      <c r="B30" s="17"/>
      <c r="C30" s="18"/>
      <c r="D30" s="11"/>
      <c r="E30" s="11"/>
      <c r="F30" s="11"/>
      <c r="G30" s="11"/>
      <c r="H30" s="11"/>
      <c r="I30" s="11"/>
    </row>
    <row r="31" spans="1:9" x14ac:dyDescent="0.3">
      <c r="A31" s="20" t="s">
        <v>39</v>
      </c>
      <c r="B31" s="21"/>
      <c r="C31" s="22"/>
      <c r="D31" s="12">
        <f>SUM(D12:D30)</f>
        <v>50089052</v>
      </c>
      <c r="E31" s="12">
        <v>-4686233.1399999987</v>
      </c>
      <c r="F31" s="12">
        <f t="shared" ref="F31:I31" si="3">SUM(F12:F30)</f>
        <v>45402818.859999992</v>
      </c>
      <c r="G31" s="12">
        <f t="shared" si="3"/>
        <v>56941041.619999997</v>
      </c>
      <c r="H31" s="12">
        <f t="shared" si="3"/>
        <v>54593099.370000005</v>
      </c>
      <c r="I31" s="12">
        <f t="shared" si="3"/>
        <v>-11538222.75999999</v>
      </c>
    </row>
    <row r="32" spans="1:9" x14ac:dyDescent="0.3">
      <c r="D32" s="13"/>
      <c r="E32" s="13"/>
      <c r="F32" s="13"/>
      <c r="G32" s="13"/>
      <c r="H32" s="13"/>
      <c r="I32" s="13"/>
    </row>
    <row r="33" spans="1:9" ht="15" customHeight="1" x14ac:dyDescent="0.3"/>
    <row r="35" spans="1:9" x14ac:dyDescent="0.3">
      <c r="A35" s="19" t="s">
        <v>40</v>
      </c>
      <c r="B35" s="17"/>
      <c r="C35" s="17"/>
      <c r="D35" s="6"/>
      <c r="E35" s="6"/>
      <c r="F35" s="6"/>
      <c r="G35" s="6"/>
      <c r="H35" s="6"/>
      <c r="I35" s="6"/>
    </row>
    <row r="36" spans="1:9" x14ac:dyDescent="0.3">
      <c r="A36" s="19" t="s">
        <v>41</v>
      </c>
      <c r="B36" s="17"/>
      <c r="C36" s="17"/>
      <c r="D36" s="6"/>
      <c r="E36" s="6"/>
      <c r="F36" s="6"/>
      <c r="G36" s="6"/>
      <c r="H36" s="6"/>
      <c r="I36" s="6"/>
    </row>
    <row r="37" spans="1:9" x14ac:dyDescent="0.3">
      <c r="A37" s="19" t="s">
        <v>42</v>
      </c>
      <c r="B37" s="17"/>
      <c r="C37" s="17"/>
      <c r="D37" s="6"/>
      <c r="E37" s="6"/>
      <c r="F37" s="6"/>
      <c r="G37" s="6"/>
      <c r="H37" s="6"/>
      <c r="I37" s="6"/>
    </row>
    <row r="38" spans="1:9" x14ac:dyDescent="0.3">
      <c r="A38" s="3"/>
      <c r="B38" s="4"/>
      <c r="C38" s="4"/>
      <c r="D38" s="6"/>
      <c r="E38" s="6"/>
      <c r="F38" s="6"/>
      <c r="G38" s="6"/>
      <c r="H38" s="6"/>
      <c r="I38" s="6"/>
    </row>
    <row r="39" spans="1:9" ht="14.4" customHeight="1" x14ac:dyDescent="0.3">
      <c r="A39" s="15" t="s">
        <v>39</v>
      </c>
      <c r="B39" s="16"/>
      <c r="C39" s="16"/>
      <c r="D39" s="14"/>
      <c r="E39" s="14"/>
      <c r="F39" s="14"/>
      <c r="G39" s="14"/>
      <c r="H39" s="14"/>
      <c r="I39" s="14"/>
    </row>
  </sheetData>
  <mergeCells count="20">
    <mergeCell ref="B27:C27"/>
    <mergeCell ref="A1:I1"/>
    <mergeCell ref="A2:I2"/>
    <mergeCell ref="A3:I3"/>
    <mergeCell ref="A4:I4"/>
    <mergeCell ref="A5:C7"/>
    <mergeCell ref="D5:H5"/>
    <mergeCell ref="I5:I6"/>
    <mergeCell ref="A9:C9"/>
    <mergeCell ref="B10:C10"/>
    <mergeCell ref="B11:C11"/>
    <mergeCell ref="B25:C25"/>
    <mergeCell ref="B26:C26"/>
    <mergeCell ref="A39:C39"/>
    <mergeCell ref="B28:C28"/>
    <mergeCell ref="A30:C30"/>
    <mergeCell ref="A31:C31"/>
    <mergeCell ref="A35:C35"/>
    <mergeCell ref="A36:C36"/>
    <mergeCell ref="A37:C3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2015-11-13T18:07:45Z</dcterms:created>
  <dcterms:modified xsi:type="dcterms:W3CDTF">2016-11-16T23:34:57Z</dcterms:modified>
</cp:coreProperties>
</file>