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Saltillo\43 Proyecto de Presupuestop de Egresos\"/>
    </mc:Choice>
  </mc:AlternateContent>
  <bookViews>
    <workbookView xWindow="0" yWindow="0" windowWidth="20490" windowHeight="834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C61" i="1" l="1"/>
  <c r="C55" i="1"/>
  <c r="C54" i="1"/>
  <c r="C50" i="1"/>
  <c r="C51" i="1" s="1"/>
  <c r="C44" i="1"/>
  <c r="C43" i="1"/>
  <c r="C42" i="1"/>
  <c r="C41" i="1"/>
  <c r="C45" i="1" s="1"/>
  <c r="C37" i="1"/>
  <c r="C36" i="1"/>
  <c r="C35" i="1"/>
  <c r="C34" i="1"/>
  <c r="C33" i="1"/>
  <c r="C32" i="1"/>
  <c r="C31" i="1"/>
  <c r="C30" i="1"/>
  <c r="C38" i="1" s="1"/>
  <c r="C29" i="1"/>
  <c r="C25" i="1"/>
  <c r="C24" i="1"/>
  <c r="C23" i="1"/>
  <c r="C22" i="1"/>
  <c r="C21" i="1"/>
  <c r="C20" i="1"/>
  <c r="C19" i="1"/>
  <c r="C18" i="1"/>
  <c r="C14" i="1"/>
  <c r="C13" i="1"/>
  <c r="C12" i="1"/>
  <c r="C11" i="1"/>
  <c r="C10" i="1"/>
  <c r="C9" i="1"/>
  <c r="C15" i="1" l="1"/>
  <c r="C26" i="1"/>
  <c r="C56" i="1"/>
  <c r="C62" i="1" l="1"/>
</calcChain>
</file>

<file path=xl/sharedStrings.xml><?xml version="1.0" encoding="utf-8"?>
<sst xmlns="http://schemas.openxmlformats.org/spreadsheetml/2006/main" count="54" uniqueCount="54">
  <si>
    <t>MUNICIPIO DE SALTILLO COAHUILA</t>
  </si>
  <si>
    <t>ANTEPROYECTO DE PRESUPUESTO DE EGRESOS 2015</t>
  </si>
  <si>
    <t>CTA</t>
  </si>
  <si>
    <t>CONCEPTO</t>
  </si>
  <si>
    <t>PRESUPUESTO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</si>
  <si>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</si>
  <si>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</si>
  <si>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</si>
  <si>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</si>
  <si>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</si>
  <si>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ECONOMICAS</t>
  </si>
  <si>
    <t>PAGOS DE ESTIMULOS A SERVIDORES PUBLICOS</t>
  </si>
  <si>
    <t>Sub-Total por SERVICIOS PERSONALES</t>
  </si>
  <si>
    <t>MATERIALES Y SUMINISTROS</t>
  </si>
  <si>
    <t>MATERIALES DE ADMINISTRACION, EMISION DE DOCUMENTOS Y ARTÍCULOS OFICIALES</t>
  </si>
  <si>
    <t>ALIMENTOS Y UTENSILIOS</t>
  </si>
  <si>
    <t>MATERIAS PRIMAS Y MATERIALES DE PRODUCCION Y COMERCIALIZACION</t>
  </si>
  <si>
    <t>MATERIALES Y ARTICULOS DE CONSTRUCCION Y DE REPARACION</t>
  </si>
  <si>
    <t>PRODUCTOS QUIMICOS FARMACEUTICOS Y LABORATORIO</t>
  </si>
  <si>
    <t>COMBUSTIBLES, LUBRICANTES Y ADITIVOS</t>
  </si>
  <si>
    <t>VESTUARIO, BLANCOS, PRENDAS Y ARTICULOS DEPORTIVOS</t>
  </si>
  <si>
    <t>HERRAMIENTAS, REFACCIONES Y ACCESORIOS MENORES</t>
  </si>
  <si>
    <t>Sub-Total por MATERIALES Y SUMINISTROS</t>
  </si>
  <si>
    <t>SERVICIOS GENERALES</t>
  </si>
  <si>
    <t>SERVICIOS BASICOS</t>
  </si>
  <si>
    <t>SERVICIOS DE ARRENDAMIENTO</t>
  </si>
  <si>
    <t>SERVICIOS PROFESIONALES CIENTIFICOS Y TECNICOS Y OTROS SERVICIOS</t>
  </si>
  <si>
    <t>SERVICIOS FINANCIEROS, BANCARIOS Y COMERCIALES</t>
  </si>
  <si>
    <t>SERVICIOS DE INSTALACION REPARACION MANTENIMIENTO Y CONSERVACION</t>
  </si>
  <si>
    <t>SERVICIOS DE COMUNICACIÓN SOCIAL Y PUBLICIDAD</t>
  </si>
  <si>
    <t>SERVICIOS DE TRASLADO Y VIATICOS</t>
  </si>
  <si>
    <t>SERVICIOS OFICIALES</t>
  </si>
  <si>
    <t>OTROS SERVICIOS GENERALES</t>
  </si>
  <si>
    <t>Sub-Total por SERVICIOS GENERALES</t>
  </si>
  <si>
    <t>TRANSFERENCIAS ASIGNACIONES SUBVENCIONES Y OTRAS AYUDAS</t>
  </si>
  <si>
    <t>SUBSIDIOS Y SUBVENCIONES</t>
  </si>
  <si>
    <t>AYUDAS SOCIALES</t>
  </si>
  <si>
    <t>PENSIONES Y JUBILACIONES</t>
  </si>
  <si>
    <t>DONATIVOS</t>
  </si>
  <si>
    <t>Sub-Total por TRANSFERENCIAS ASIGNACIONES SUBVENCIONES Y OTRAS AYUDAS</t>
  </si>
  <si>
    <t>BIENES MUEBLES, INMUEBLES E INTANGIBLES</t>
  </si>
  <si>
    <t>MOBILIARIO Y EQUIPO DE ADMINISTRACION</t>
  </si>
  <si>
    <t>VEHICULOS Y EQUIPO DE TRANSPORTE</t>
  </si>
  <si>
    <t>TERRENOS NO URBANIZADOS</t>
  </si>
  <si>
    <t>Sub-Total por BIENES MUEBLES, INMUEBLES E INTANGIBLES</t>
  </si>
  <si>
    <t>INVERSION PUBLICA</t>
  </si>
  <si>
    <t>DIVISION DE TERRENOS Y CONTRUCCION DE OBRAS DE URBANIZACION</t>
  </si>
  <si>
    <t>OTRAS CONSTRUCCIONES DE INGENIERIA U OBRA CIVIL</t>
  </si>
  <si>
    <t>Sub-Total por INVERSION PUBLICA</t>
  </si>
  <si>
    <t>DEUDA PUBLICA</t>
  </si>
  <si>
    <t>AMORTIZACION DE LA DEUDA PUBLICA</t>
  </si>
  <si>
    <t>INTERESES DE LA DEUDA PUBLICA</t>
  </si>
  <si>
    <t>Sub-Total por DEUDA PUBLICA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</si>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</sst>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7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44" fontId="2" fillId="0" borderId="1" xfId="0" applyNumberFormat="1" applyFont="1" applyBorder="1"/>
    <xf numFmtId="0" fontId="4" fillId="0" borderId="4" xfId="0" applyFont="1" applyBorder="1"/>
    <xf numFmtId="44" fontId="4" fillId="0" borderId="1" xfId="0" applyNumberFormat="1" applyFont="1" applyBorder="1"/>
    <xf numFmtId="44" fontId="2" fillId="0" borderId="0" xfId="0" applyNumberFormat="1" applyFont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1" xfId="0" applyFont="1" applyFill="1" applyBorder="1"/>
    <xf numFmtId="0" fontId="2" fillId="0" borderId="1" xfId="0" applyFont="1" applyFill="1" applyBorder="1"/>
    <xf numFmtId="7" fontId="2" fillId="0" borderId="1" xfId="0" applyNumberFormat="1" applyFont="1" applyBorder="1"/>
    <xf numFmtId="0" fontId="4" fillId="0" borderId="5" xfId="0" applyFont="1" applyBorder="1"/>
    <xf numFmtId="7" fontId="4" fillId="0" borderId="6" xfId="0" applyNumberFormat="1" applyFont="1" applyBorder="1"/>
    <xf numFmtId="0" fontId="2" fillId="2" borderId="1" xfId="0" applyFont="1" applyFill="1" applyBorder="1" applyAlignment="1">
      <alignment horizontal="center"/>
    </xf>
    <xf numFmtId="44" fontId="4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828675</xdr:colOff>
      <xdr:row>5</xdr:row>
      <xdr:rowOff>140018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1044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0</xdr:row>
      <xdr:rowOff>0</xdr:rowOff>
    </xdr:from>
    <xdr:to>
      <xdr:col>2</xdr:col>
      <xdr:colOff>1209675</xdr:colOff>
      <xdr:row>5</xdr:row>
      <xdr:rowOff>59055</xdr:rowOff>
    </xdr:to>
    <xdr:pic>
      <xdr:nvPicPr>
        <xdr:cNvPr id="3" name="Picture -5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0"/>
          <a:ext cx="1028700" cy="96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CENTRADO%20PTO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CONCENTRADO"/>
      <sheetName val="PTO 2015"/>
      <sheetName val="PTO COG 2015"/>
      <sheetName val="CAPITULO 2015"/>
      <sheetName val="CA 2015"/>
      <sheetName val="CA "/>
      <sheetName val="Presentación 2015"/>
      <sheetName val="PTO COG 20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2">
          <cell r="E12">
            <v>452347732.74000013</v>
          </cell>
        </row>
        <row r="14">
          <cell r="E14">
            <v>17736497.559999999</v>
          </cell>
        </row>
        <row r="18">
          <cell r="E18">
            <v>106834701.55499999</v>
          </cell>
        </row>
        <row r="20">
          <cell r="E20">
            <v>59202219.849999979</v>
          </cell>
        </row>
        <row r="29">
          <cell r="E29">
            <v>24060862.299999997</v>
          </cell>
        </row>
        <row r="31">
          <cell r="E31">
            <v>93137899.440000013</v>
          </cell>
        </row>
        <row r="41">
          <cell r="E41">
            <v>5696620.9791836729</v>
          </cell>
        </row>
        <row r="47">
          <cell r="E47">
            <v>3458475.8463265295</v>
          </cell>
        </row>
        <row r="50">
          <cell r="E50">
            <v>507312.03306122456</v>
          </cell>
        </row>
        <row r="59">
          <cell r="E59">
            <v>22191768.852857139</v>
          </cell>
        </row>
        <row r="65">
          <cell r="E65">
            <v>39744998.383265302</v>
          </cell>
        </row>
        <row r="70">
          <cell r="E70">
            <v>62761644.537142843</v>
          </cell>
        </row>
        <row r="75">
          <cell r="E75">
            <v>9110687.7306122445</v>
          </cell>
        </row>
        <row r="84">
          <cell r="E84">
            <v>8764629.3914285712</v>
          </cell>
        </row>
        <row r="96">
          <cell r="E96">
            <v>141415789.10285714</v>
          </cell>
        </row>
        <row r="106">
          <cell r="E106">
            <v>9991267.0285714306</v>
          </cell>
        </row>
        <row r="120">
          <cell r="E120">
            <v>27456257.52</v>
          </cell>
        </row>
        <row r="123">
          <cell r="E123">
            <v>10057444.902857142</v>
          </cell>
        </row>
        <row r="132">
          <cell r="E132">
            <v>12858389.22857143</v>
          </cell>
        </row>
        <row r="140">
          <cell r="E140">
            <v>63328681.017142855</v>
          </cell>
        </row>
        <row r="146">
          <cell r="E146">
            <v>1563658.7314285715</v>
          </cell>
        </row>
        <row r="151">
          <cell r="E151">
            <v>9667904.8114285693</v>
          </cell>
        </row>
        <row r="159">
          <cell r="E159">
            <v>69797564.042857155</v>
          </cell>
        </row>
        <row r="165">
          <cell r="E165">
            <v>258999962.35428578</v>
          </cell>
        </row>
        <row r="175">
          <cell r="E175">
            <v>19280547.274285711</v>
          </cell>
        </row>
        <row r="176">
          <cell r="E176">
            <v>29598.857142857138</v>
          </cell>
        </row>
        <row r="177">
          <cell r="E177">
            <v>52055.43</v>
          </cell>
        </row>
        <row r="199">
          <cell r="E199">
            <v>45000000</v>
          </cell>
        </row>
        <row r="205">
          <cell r="D205">
            <v>250326336</v>
          </cell>
        </row>
        <row r="208">
          <cell r="D208">
            <v>284260492.5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tabSelected="1" workbookViewId="0">
      <selection activeCell="B9" sqref="B9"/>
    </sheetView>
  </sheetViews>
  <sheetFormatPr baseColWidth="10" defaultRowHeight="12.75" x14ac:dyDescent="0.2"/>
  <cols>
    <col min="1" max="1" width="6" style="2" bestFit="1" customWidth="1"/>
    <col min="2" max="2" width="80.42578125" style="1" customWidth="1"/>
    <col min="3" max="3" width="19.42578125" style="1" customWidth="1"/>
    <col min="4" max="16384" width="11.42578125" style="1"/>
  </cols>
  <sheetData>
    <row r="1" spans="1:3" ht="18" x14ac:dyDescent="0.25">
      <c r="A1" s="24" t="s">
        <v>0</v>
      </c>
      <c r="B1" s="24"/>
      <c r="C1" s="24"/>
    </row>
    <row r="2" spans="1:3" ht="15" x14ac:dyDescent="0.2">
      <c r="A2" s="25" t="s">
        <v>1</v>
      </c>
      <c r="B2" s="25"/>
      <c r="C2" s="25"/>
    </row>
    <row r="4" spans="1:3" x14ac:dyDescent="0.2">
      <c r="B4" s="3">
        <v>41852</v>
      </c>
    </row>
    <row r="7" spans="1:3" x14ac:dyDescent="0.2">
      <c r="A7" s="4" t="s">
        <v>2</v>
      </c>
      <c r="B7" s="4" t="s">
        <v>3</v>
      </c>
      <c r="C7" s="4" t="s">
        <v>4</v>
      </c>
    </row>
    <row r="8" spans="1:3" x14ac:dyDescent="0.2">
      <c r="A8" s="5">
        <v>10000</v>
      </c>
      <c r="B8" s="6" t="s">
        <v>5</v>
      </c>
    </row>
    <row r="9" spans="1:3" x14ac:dyDescent="0.2">
      <c r="A9" s="7">
        <v>11000</v>
      </c>
      <c r="B9" s="8" t="s">
        <v>6</v>
      </c>
      <c r="C9" s="9">
        <f>'[1]PTO COG 2015 (2)'!E12</f>
        <v>452347732.74000013</v>
      </c>
    </row>
    <row r="10" spans="1:3" x14ac:dyDescent="0.2">
      <c r="A10" s="7">
        <v>12000</v>
      </c>
      <c r="B10" s="8" t="s">
        <v>7</v>
      </c>
      <c r="C10" s="9">
        <f>'[1]PTO COG 2015 (2)'!E14</f>
        <v>17736497.559999999</v>
      </c>
    </row>
    <row r="11" spans="1:3" x14ac:dyDescent="0.2">
      <c r="A11" s="7">
        <v>13000</v>
      </c>
      <c r="B11" s="8" t="s">
        <v>8</v>
      </c>
      <c r="C11" s="9">
        <f>'[1]PTO COG 2015 (2)'!E18</f>
        <v>106834701.55499999</v>
      </c>
    </row>
    <row r="12" spans="1:3" x14ac:dyDescent="0.2">
      <c r="A12" s="7">
        <v>14000</v>
      </c>
      <c r="B12" s="8" t="s">
        <v>9</v>
      </c>
      <c r="C12" s="9">
        <f>'[1]PTO COG 2015 (2)'!E20</f>
        <v>59202219.849999979</v>
      </c>
    </row>
    <row r="13" spans="1:3" x14ac:dyDescent="0.2">
      <c r="A13" s="7">
        <v>15000</v>
      </c>
      <c r="B13" s="8" t="s">
        <v>10</v>
      </c>
      <c r="C13" s="9">
        <f>'[1]PTO COG 2015 (2)'!E29</f>
        <v>24060862.299999997</v>
      </c>
    </row>
    <row r="14" spans="1:3" x14ac:dyDescent="0.2">
      <c r="A14" s="7">
        <v>17000</v>
      </c>
      <c r="B14" s="8" t="s">
        <v>11</v>
      </c>
      <c r="C14" s="9">
        <f>'[1]PTO COG 2015 (2)'!E31</f>
        <v>93137899.440000013</v>
      </c>
    </row>
    <row r="15" spans="1:3" x14ac:dyDescent="0.2">
      <c r="A15" s="7"/>
      <c r="B15" s="10" t="s">
        <v>12</v>
      </c>
      <c r="C15" s="11">
        <f>SUM(C9:C14)</f>
        <v>753319913.44500017</v>
      </c>
    </row>
    <row r="16" spans="1:3" x14ac:dyDescent="0.2">
      <c r="A16" s="7"/>
      <c r="B16" s="10"/>
      <c r="C16" s="12"/>
    </row>
    <row r="17" spans="1:3" x14ac:dyDescent="0.2">
      <c r="A17" s="13">
        <v>20000</v>
      </c>
      <c r="B17" s="10" t="s">
        <v>13</v>
      </c>
      <c r="C17" s="14"/>
    </row>
    <row r="18" spans="1:3" x14ac:dyDescent="0.2">
      <c r="A18" s="7">
        <v>21000</v>
      </c>
      <c r="B18" s="8" t="s">
        <v>14</v>
      </c>
      <c r="C18" s="9">
        <f>'[1]PTO COG 2015 (2)'!E41</f>
        <v>5696620.9791836729</v>
      </c>
    </row>
    <row r="19" spans="1:3" x14ac:dyDescent="0.2">
      <c r="A19" s="7">
        <v>22000</v>
      </c>
      <c r="B19" s="8" t="s">
        <v>15</v>
      </c>
      <c r="C19" s="9">
        <f>'[1]PTO COG 2015 (2)'!E47</f>
        <v>3458475.8463265295</v>
      </c>
    </row>
    <row r="20" spans="1:3" x14ac:dyDescent="0.2">
      <c r="A20" s="7">
        <v>23000</v>
      </c>
      <c r="B20" s="8" t="s">
        <v>16</v>
      </c>
      <c r="C20" s="9">
        <f>'[1]PTO COG 2015 (2)'!E50</f>
        <v>507312.03306122456</v>
      </c>
    </row>
    <row r="21" spans="1:3" x14ac:dyDescent="0.2">
      <c r="A21" s="7">
        <v>24000</v>
      </c>
      <c r="B21" s="8" t="s">
        <v>17</v>
      </c>
      <c r="C21" s="9">
        <f>'[1]PTO COG 2015 (2)'!E59</f>
        <v>22191768.852857139</v>
      </c>
    </row>
    <row r="22" spans="1:3" x14ac:dyDescent="0.2">
      <c r="A22" s="7">
        <v>25000</v>
      </c>
      <c r="B22" s="8" t="s">
        <v>18</v>
      </c>
      <c r="C22" s="9">
        <f>'[1]PTO COG 2015 (2)'!E65</f>
        <v>39744998.383265302</v>
      </c>
    </row>
    <row r="23" spans="1:3" x14ac:dyDescent="0.2">
      <c r="A23" s="7">
        <v>26000</v>
      </c>
      <c r="B23" s="8" t="s">
        <v>19</v>
      </c>
      <c r="C23" s="9">
        <f>'[1]PTO COG 2015 (2)'!E70</f>
        <v>62761644.537142843</v>
      </c>
    </row>
    <row r="24" spans="1:3" x14ac:dyDescent="0.2">
      <c r="A24" s="7">
        <v>27000</v>
      </c>
      <c r="B24" s="8" t="s">
        <v>20</v>
      </c>
      <c r="C24" s="9">
        <f>'[1]PTO COG 2015 (2)'!E75</f>
        <v>9110687.7306122445</v>
      </c>
    </row>
    <row r="25" spans="1:3" x14ac:dyDescent="0.2">
      <c r="A25" s="7">
        <v>29000</v>
      </c>
      <c r="B25" s="8" t="s">
        <v>21</v>
      </c>
      <c r="C25" s="9">
        <f>'[1]PTO COG 2015 (2)'!E84</f>
        <v>8764629.3914285712</v>
      </c>
    </row>
    <row r="26" spans="1:3" x14ac:dyDescent="0.2">
      <c r="A26" s="7"/>
      <c r="B26" s="10" t="s">
        <v>22</v>
      </c>
      <c r="C26" s="11">
        <f>SUM(C18:C25)</f>
        <v>152236137.75387752</v>
      </c>
    </row>
    <row r="27" spans="1:3" x14ac:dyDescent="0.2">
      <c r="A27" s="7"/>
      <c r="B27" s="8"/>
      <c r="C27" s="12"/>
    </row>
    <row r="28" spans="1:3" x14ac:dyDescent="0.2">
      <c r="A28" s="13">
        <v>30000</v>
      </c>
      <c r="B28" s="10" t="s">
        <v>23</v>
      </c>
      <c r="C28" s="14"/>
    </row>
    <row r="29" spans="1:3" x14ac:dyDescent="0.2">
      <c r="A29" s="7">
        <v>31000</v>
      </c>
      <c r="B29" s="8" t="s">
        <v>24</v>
      </c>
      <c r="C29" s="9">
        <f>'[1]PTO COG 2015 (2)'!E96</f>
        <v>141415789.10285714</v>
      </c>
    </row>
    <row r="30" spans="1:3" x14ac:dyDescent="0.2">
      <c r="A30" s="7">
        <v>32000</v>
      </c>
      <c r="B30" s="8" t="s">
        <v>25</v>
      </c>
      <c r="C30" s="9">
        <f>'[1]PTO COG 2015 (2)'!E106</f>
        <v>9991267.0285714306</v>
      </c>
    </row>
    <row r="31" spans="1:3" x14ac:dyDescent="0.2">
      <c r="A31" s="7">
        <v>33000</v>
      </c>
      <c r="B31" s="8" t="s">
        <v>26</v>
      </c>
      <c r="C31" s="9">
        <f>'[1]PTO COG 2015 (2)'!E120</f>
        <v>27456257.52</v>
      </c>
    </row>
    <row r="32" spans="1:3" x14ac:dyDescent="0.2">
      <c r="A32" s="7">
        <v>34000</v>
      </c>
      <c r="B32" s="8" t="s">
        <v>27</v>
      </c>
      <c r="C32" s="9">
        <f>'[1]PTO COG 2015 (2)'!E123</f>
        <v>10057444.902857142</v>
      </c>
    </row>
    <row r="33" spans="1:3" x14ac:dyDescent="0.2">
      <c r="A33" s="7">
        <v>35000</v>
      </c>
      <c r="B33" s="8" t="s">
        <v>28</v>
      </c>
      <c r="C33" s="9">
        <f>'[1]PTO COG 2015 (2)'!E132</f>
        <v>12858389.22857143</v>
      </c>
    </row>
    <row r="34" spans="1:3" x14ac:dyDescent="0.2">
      <c r="A34" s="7">
        <v>36000</v>
      </c>
      <c r="B34" s="8" t="s">
        <v>29</v>
      </c>
      <c r="C34" s="9">
        <f>'[1]PTO COG 2015 (2)'!E140</f>
        <v>63328681.017142855</v>
      </c>
    </row>
    <row r="35" spans="1:3" x14ac:dyDescent="0.2">
      <c r="A35" s="7">
        <v>37000</v>
      </c>
      <c r="B35" s="8" t="s">
        <v>30</v>
      </c>
      <c r="C35" s="9">
        <f>'[1]PTO COG 2015 (2)'!E146</f>
        <v>1563658.7314285715</v>
      </c>
    </row>
    <row r="36" spans="1:3" x14ac:dyDescent="0.2">
      <c r="A36" s="7">
        <v>38000</v>
      </c>
      <c r="B36" s="8" t="s">
        <v>31</v>
      </c>
      <c r="C36" s="9">
        <f>'[1]PTO COG 2015 (2)'!E151</f>
        <v>9667904.8114285693</v>
      </c>
    </row>
    <row r="37" spans="1:3" x14ac:dyDescent="0.2">
      <c r="A37" s="7">
        <v>39000</v>
      </c>
      <c r="B37" s="8" t="s">
        <v>32</v>
      </c>
      <c r="C37" s="9">
        <f>'[1]PTO COG 2015 (2)'!E159</f>
        <v>69797564.042857155</v>
      </c>
    </row>
    <row r="38" spans="1:3" x14ac:dyDescent="0.2">
      <c r="A38" s="7"/>
      <c r="B38" s="10" t="s">
        <v>33</v>
      </c>
      <c r="C38" s="11">
        <f>SUM(C29:C37)</f>
        <v>346136956.38571435</v>
      </c>
    </row>
    <row r="39" spans="1:3" x14ac:dyDescent="0.2">
      <c r="A39" s="7"/>
      <c r="B39" s="8"/>
      <c r="C39" s="12"/>
    </row>
    <row r="40" spans="1:3" x14ac:dyDescent="0.2">
      <c r="A40" s="13">
        <v>40000</v>
      </c>
      <c r="B40" s="10" t="s">
        <v>34</v>
      </c>
      <c r="C40" s="14"/>
    </row>
    <row r="41" spans="1:3" x14ac:dyDescent="0.2">
      <c r="A41" s="7">
        <v>43000</v>
      </c>
      <c r="B41" s="8" t="s">
        <v>35</v>
      </c>
      <c r="C41" s="9">
        <f>'[1]PTO COG 2015 (2)'!E165</f>
        <v>258999962.35428578</v>
      </c>
    </row>
    <row r="42" spans="1:3" x14ac:dyDescent="0.2">
      <c r="A42" s="7">
        <v>44000</v>
      </c>
      <c r="B42" s="8" t="s">
        <v>36</v>
      </c>
      <c r="C42" s="9">
        <f>'[1]PTO COG 2015 (2)'!E175</f>
        <v>19280547.274285711</v>
      </c>
    </row>
    <row r="43" spans="1:3" x14ac:dyDescent="0.2">
      <c r="A43" s="7">
        <v>45000</v>
      </c>
      <c r="B43" s="8" t="s">
        <v>37</v>
      </c>
      <c r="C43" s="9">
        <f>'[1]PTO COG 2015 (2)'!E176</f>
        <v>29598.857142857138</v>
      </c>
    </row>
    <row r="44" spans="1:3" x14ac:dyDescent="0.2">
      <c r="A44" s="7">
        <v>48000</v>
      </c>
      <c r="B44" s="8" t="s">
        <v>38</v>
      </c>
      <c r="C44" s="9">
        <f>'[1]PTO COG 2015 (2)'!E177</f>
        <v>52055.43</v>
      </c>
    </row>
    <row r="45" spans="1:3" x14ac:dyDescent="0.2">
      <c r="A45" s="15"/>
      <c r="B45" s="10" t="s">
        <v>39</v>
      </c>
      <c r="C45" s="11">
        <f>SUM(C41:C44)</f>
        <v>278362163.91571438</v>
      </c>
    </row>
    <row r="46" spans="1:3" x14ac:dyDescent="0.2">
      <c r="A46" s="15"/>
      <c r="B46" s="16"/>
      <c r="C46" s="12"/>
    </row>
    <row r="47" spans="1:3" x14ac:dyDescent="0.2">
      <c r="A47" s="13">
        <v>50000</v>
      </c>
      <c r="B47" s="17" t="s">
        <v>40</v>
      </c>
      <c r="C47" s="9"/>
    </row>
    <row r="48" spans="1:3" x14ac:dyDescent="0.2">
      <c r="A48" s="7">
        <v>51000</v>
      </c>
      <c r="B48" s="18" t="s">
        <v>41</v>
      </c>
      <c r="C48" s="9">
        <v>10000000</v>
      </c>
    </row>
    <row r="49" spans="1:3" x14ac:dyDescent="0.2">
      <c r="A49" s="7">
        <v>54000</v>
      </c>
      <c r="B49" s="18" t="s">
        <v>42</v>
      </c>
      <c r="C49" s="9">
        <v>15000000</v>
      </c>
    </row>
    <row r="50" spans="1:3" x14ac:dyDescent="0.2">
      <c r="A50" s="7">
        <v>58000</v>
      </c>
      <c r="B50" s="18" t="s">
        <v>43</v>
      </c>
      <c r="C50" s="9">
        <f>'[1]PTO COG 2015 (2)'!E199</f>
        <v>45000000</v>
      </c>
    </row>
    <row r="51" spans="1:3" x14ac:dyDescent="0.2">
      <c r="A51" s="15"/>
      <c r="B51" s="10" t="s">
        <v>44</v>
      </c>
      <c r="C51" s="11">
        <f>SUM(C46:C50)</f>
        <v>70000000</v>
      </c>
    </row>
    <row r="52" spans="1:3" x14ac:dyDescent="0.2">
      <c r="A52" s="15"/>
      <c r="B52" s="16"/>
      <c r="C52" s="12"/>
    </row>
    <row r="53" spans="1:3" x14ac:dyDescent="0.2">
      <c r="A53" s="13">
        <v>60000</v>
      </c>
      <c r="B53" s="17" t="s">
        <v>45</v>
      </c>
      <c r="C53" s="9"/>
    </row>
    <row r="54" spans="1:3" x14ac:dyDescent="0.2">
      <c r="A54" s="7">
        <v>61000</v>
      </c>
      <c r="B54" s="18" t="s">
        <v>46</v>
      </c>
      <c r="C54" s="9">
        <f>'[1]PTO COG 2015 (2)'!D205</f>
        <v>250326336</v>
      </c>
    </row>
    <row r="55" spans="1:3" x14ac:dyDescent="0.2">
      <c r="A55" s="7">
        <v>62000</v>
      </c>
      <c r="B55" s="18" t="s">
        <v>47</v>
      </c>
      <c r="C55" s="9">
        <f>'[1]PTO COG 2015 (2)'!D208</f>
        <v>284260492.5</v>
      </c>
    </row>
    <row r="56" spans="1:3" x14ac:dyDescent="0.2">
      <c r="A56" s="15"/>
      <c r="B56" s="10" t="s">
        <v>48</v>
      </c>
      <c r="C56" s="11">
        <f>SUM(C52:C55)</f>
        <v>534586828.5</v>
      </c>
    </row>
    <row r="57" spans="1:3" x14ac:dyDescent="0.2">
      <c r="A57" s="15"/>
      <c r="B57" s="16"/>
      <c r="C57" s="12"/>
    </row>
    <row r="58" spans="1:3" x14ac:dyDescent="0.2">
      <c r="A58" s="13">
        <v>90000</v>
      </c>
      <c r="B58" s="17" t="s">
        <v>49</v>
      </c>
      <c r="C58" s="9"/>
    </row>
    <row r="59" spans="1:3" x14ac:dyDescent="0.2">
      <c r="A59" s="7">
        <v>91000</v>
      </c>
      <c r="B59" s="18" t="s">
        <v>50</v>
      </c>
      <c r="C59" s="19">
        <v>0</v>
      </c>
    </row>
    <row r="60" spans="1:3" x14ac:dyDescent="0.2">
      <c r="A60" s="7">
        <v>62000</v>
      </c>
      <c r="B60" s="18" t="s">
        <v>51</v>
      </c>
      <c r="C60" s="19">
        <v>0</v>
      </c>
    </row>
    <row r="61" spans="1:3" x14ac:dyDescent="0.2">
      <c r="A61" s="15"/>
      <c r="B61" s="20" t="s">
        <v>52</v>
      </c>
      <c r="C61" s="21">
        <f>SUM(C57:C60)</f>
        <v>0</v>
      </c>
    </row>
    <row r="62" spans="1:3" x14ac:dyDescent="0.2">
      <c r="A62" s="22"/>
      <c r="B62" s="4" t="s">
        <v>53</v>
      </c>
      <c r="C62" s="23">
        <f>C15+C26+C38+C45+C51+C56</f>
        <v>2134642000.0003066</v>
      </c>
    </row>
    <row r="63" spans="1:3" x14ac:dyDescent="0.2">
      <c r="A63" s="15"/>
      <c r="B63" s="16"/>
      <c r="C63" s="12"/>
    </row>
    <row r="64" spans="1:3" x14ac:dyDescent="0.2">
      <c r="A64" s="15"/>
      <c r="B64" s="16"/>
      <c r="C64" s="12"/>
    </row>
    <row r="65" spans="1:3" x14ac:dyDescent="0.2">
      <c r="A65" s="15"/>
      <c r="B65" s="16"/>
      <c r="C65" s="12"/>
    </row>
  </sheetData>
  <mergeCells count="2">
    <mergeCell ref="A1:C1"/>
    <mergeCell ref="A2:C2"/>
  </mergeCells>
  <pageMargins left="0.53" right="0.48" top="0.46" bottom="0.48" header="0.31496062992125984" footer="0.31496062992125984"/>
  <pageSetup scale="9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Jesús Velazquez Galván</cp:lastModifiedBy>
  <cp:lastPrinted>2016-07-18T15:21:49Z</cp:lastPrinted>
  <dcterms:created xsi:type="dcterms:W3CDTF">2014-08-26T17:13:18Z</dcterms:created>
  <dcterms:modified xsi:type="dcterms:W3CDTF">2016-11-17T22:01:29Z</dcterms:modified>
</cp:coreProperties>
</file>