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45" yWindow="-15" windowWidth="10290" windowHeight="8115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89" i="1" l="1"/>
  <c r="G89" i="1"/>
  <c r="E89" i="1"/>
  <c r="D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F73" i="1"/>
  <c r="I73" i="1" s="1"/>
  <c r="I72" i="1"/>
  <c r="I71" i="1"/>
  <c r="I70" i="1"/>
  <c r="I69" i="1"/>
  <c r="I68" i="1"/>
  <c r="I67" i="1"/>
  <c r="F66" i="1"/>
  <c r="I66" i="1" s="1"/>
  <c r="I65" i="1"/>
  <c r="I64" i="1"/>
  <c r="F63" i="1"/>
  <c r="F89" i="1" s="1"/>
  <c r="I63" i="1" l="1"/>
  <c r="I89" i="1" s="1"/>
</calcChain>
</file>

<file path=xl/sharedStrings.xml><?xml version="1.0" encoding="utf-8"?>
<sst xmlns="http://schemas.openxmlformats.org/spreadsheetml/2006/main" count="94" uniqueCount="79">
  <si>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</si>
  <si>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</si>
  <si>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</si>
  <si>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</si>
  <si>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</si>
  <si>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</si>
  <si>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</si>
  <si>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</si>
  <si>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</si>
  <si>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</si>
  <si>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</si>
  <si>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</si>
  <si>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</si>
  <si>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</si>
  <si>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</si>
  <si>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</si>
  <si>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</si>
  <si>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</si>
  <si>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</si>
  <si>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</si>
  <si>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</si>
  <si>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</si>
  <si>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</si>
  <si>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</si>
  <si>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</si>
  <si>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</si>
  <si>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</si>
  <si>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</si>
  <si>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</si>
  <si>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</si>
  <si>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</si>
  <si>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</si>
  <si>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</si>
  <si>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</si>
  <si>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</si>
  <si>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</si>
  <si>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</si>
  <si>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</si>
  <si>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</si>
  <si>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</si>
  <si>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</si>
  <si>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</si>
  <si>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</si>
  <si>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</si>
  <si>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</si>
  <si>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</si>
  <si>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</si>
  <si>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</si>
  <si>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</si>
  <si>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</si>
  <si>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</si>
  <si>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</si>
  <si>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Sin Descrpcion</t>
  </si>
  <si>
    <t>Subsidios: Sector Social y Privado o Entidades Federativas y Municipios</t>
  </si>
  <si>
    <t>Sujetos a Reglas de Operación</t>
  </si>
  <si>
    <t>Otros Subsidios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</si>
  <si>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</si>
  <si>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</si>
  <si>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</si>
  <si>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</si>
  <si>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</si>
  <si>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</si>
  <si>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</si>
  <si>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</si>
  <si>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</si>
  <si>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</si>
  <si>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</si>
  <si>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</si>
  <si>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</si>
  <si>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</si>
  <si>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</si>
  <si>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</si>
  <si>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</si>
  <si>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</si>
  <si>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</si>
  <si>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</si>
  <si>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</si>
  <si>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Presidencia Municipal de San Buenaventura, Coahuila</t>
  </si>
  <si>
    <t>De 01 de  Enero a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</si>
</sst>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charset val="1"/>
    </font>
    <font>
      <sz val="11"/>
      <color indexed="8"/>
      <name val="Arial"/>
      <family val="2"/>
    </font>
    <font>
      <sz val="6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74">
    <xf numFmtId="0" fontId="0" fillId="0" borderId="0" xfId="0"/>
    <xf numFmtId="0" fontId="0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/>
    </xf>
    <xf numFmtId="0" fontId="0" fillId="0" borderId="0" xfId="0" applyAlignment="1">
      <alignment vertical="top"/>
    </xf>
    <xf numFmtId="4" fontId="5" fillId="0" borderId="0" xfId="0" applyNumberFormat="1" applyFont="1" applyAlignment="1">
      <alignment vertical="top" wrapText="1"/>
    </xf>
    <xf numFmtId="4" fontId="2" fillId="3" borderId="13" xfId="0" applyNumberFormat="1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top" wrapText="1"/>
    </xf>
    <xf numFmtId="4" fontId="6" fillId="0" borderId="0" xfId="0" applyNumberFormat="1" applyFont="1" applyBorder="1" applyAlignment="1">
      <alignment vertical="top" wrapText="1"/>
    </xf>
    <xf numFmtId="4" fontId="2" fillId="3" borderId="14" xfId="0" applyNumberFormat="1" applyFont="1" applyFill="1" applyBorder="1" applyAlignment="1">
      <alignment horizontal="justify" vertical="center"/>
    </xf>
    <xf numFmtId="4" fontId="6" fillId="0" borderId="15" xfId="0" applyNumberFormat="1" applyFont="1" applyBorder="1" applyAlignment="1">
      <alignment vertical="top" wrapText="1"/>
    </xf>
    <xf numFmtId="0" fontId="0" fillId="0" borderId="15" xfId="0" applyFont="1" applyBorder="1"/>
    <xf numFmtId="0" fontId="0" fillId="0" borderId="15" xfId="0" applyFont="1" applyBorder="1" applyAlignment="1">
      <alignment vertical="top"/>
    </xf>
    <xf numFmtId="4" fontId="8" fillId="0" borderId="15" xfId="0" applyNumberFormat="1" applyFont="1" applyBorder="1" applyAlignment="1">
      <alignment vertical="top" wrapText="1"/>
    </xf>
    <xf numFmtId="4" fontId="6" fillId="0" borderId="5" xfId="0" applyNumberFormat="1" applyFont="1" applyBorder="1" applyAlignment="1">
      <alignment vertical="top" wrapText="1"/>
    </xf>
    <xf numFmtId="0" fontId="0" fillId="0" borderId="5" xfId="0" applyFont="1" applyBorder="1"/>
    <xf numFmtId="0" fontId="0" fillId="0" borderId="0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4" fontId="8" fillId="0" borderId="0" xfId="0" applyNumberFormat="1" applyFont="1" applyBorder="1" applyAlignment="1">
      <alignment vertical="top" wrapText="1"/>
    </xf>
    <xf numFmtId="4" fontId="8" fillId="0" borderId="5" xfId="0" applyNumberFormat="1" applyFont="1" applyBorder="1" applyAlignment="1">
      <alignment vertical="top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89"/>
  <sheetViews>
    <sheetView showGridLines="0" tabSelected="1" topLeftCell="A52" zoomScaleNormal="100" workbookViewId="0">
      <selection activeCell="A54" sqref="A54:C56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10" x14ac:dyDescent="0.25">
      <c r="A1" s="44" t="s">
        <v>77</v>
      </c>
      <c r="B1" s="45"/>
      <c r="C1" s="45"/>
      <c r="D1" s="45"/>
      <c r="E1" s="45"/>
      <c r="F1" s="45"/>
      <c r="G1" s="45"/>
      <c r="H1" s="45"/>
      <c r="I1" s="46"/>
    </row>
    <row r="2" spans="1:10" ht="15" customHeight="1" x14ac:dyDescent="0.25">
      <c r="A2" s="47" t="s">
        <v>0</v>
      </c>
      <c r="B2" s="48"/>
      <c r="C2" s="48"/>
      <c r="D2" s="48"/>
      <c r="E2" s="48"/>
      <c r="F2" s="48"/>
      <c r="G2" s="48"/>
      <c r="H2" s="48"/>
      <c r="I2" s="49"/>
    </row>
    <row r="3" spans="1:10" ht="15" customHeight="1" x14ac:dyDescent="0.25">
      <c r="A3" s="47" t="s">
        <v>1</v>
      </c>
      <c r="B3" s="48"/>
      <c r="C3" s="48"/>
      <c r="D3" s="48"/>
      <c r="E3" s="48"/>
      <c r="F3" s="48"/>
      <c r="G3" s="48"/>
      <c r="H3" s="48"/>
      <c r="I3" s="49"/>
    </row>
    <row r="4" spans="1:10" x14ac:dyDescent="0.25">
      <c r="A4" s="50" t="s">
        <v>78</v>
      </c>
      <c r="B4" s="51"/>
      <c r="C4" s="51"/>
      <c r="D4" s="51"/>
      <c r="E4" s="51"/>
      <c r="F4" s="51"/>
      <c r="G4" s="51"/>
      <c r="H4" s="51"/>
      <c r="I4" s="52"/>
    </row>
    <row r="5" spans="1:10" x14ac:dyDescent="0.25">
      <c r="A5" s="44" t="s">
        <v>2</v>
      </c>
      <c r="B5" s="45"/>
      <c r="C5" s="46"/>
      <c r="D5" s="53" t="s">
        <v>3</v>
      </c>
      <c r="E5" s="54"/>
      <c r="F5" s="54"/>
      <c r="G5" s="54"/>
      <c r="H5" s="55"/>
      <c r="I5" s="56" t="s">
        <v>4</v>
      </c>
    </row>
    <row r="6" spans="1:10" ht="30" x14ac:dyDescent="0.25">
      <c r="A6" s="47"/>
      <c r="B6" s="48"/>
      <c r="C6" s="49"/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57"/>
    </row>
    <row r="7" spans="1:10" x14ac:dyDescent="0.25">
      <c r="A7" s="50"/>
      <c r="B7" s="51"/>
      <c r="C7" s="52"/>
      <c r="D7" s="2">
        <v>1</v>
      </c>
      <c r="E7" s="3">
        <v>2</v>
      </c>
      <c r="F7" s="2" t="s">
        <v>10</v>
      </c>
      <c r="G7" s="3">
        <v>4</v>
      </c>
      <c r="H7" s="2">
        <v>5</v>
      </c>
      <c r="I7" s="3" t="s">
        <v>11</v>
      </c>
    </row>
    <row r="8" spans="1:10" x14ac:dyDescent="0.25">
      <c r="A8" s="6"/>
      <c r="B8" s="7"/>
      <c r="C8" s="7"/>
      <c r="D8" s="4"/>
      <c r="E8" s="14"/>
      <c r="F8" s="4"/>
      <c r="G8" s="14"/>
      <c r="H8" s="4"/>
      <c r="I8" s="15"/>
    </row>
    <row r="9" spans="1:10" ht="14.45" customHeight="1" x14ac:dyDescent="0.25">
      <c r="A9" s="60" t="s">
        <v>12</v>
      </c>
      <c r="B9" s="61"/>
      <c r="C9" s="61"/>
      <c r="D9" s="5"/>
      <c r="E9" s="14"/>
      <c r="F9" s="5"/>
      <c r="G9" s="14"/>
      <c r="H9" s="5"/>
      <c r="I9" s="15"/>
    </row>
    <row r="10" spans="1:10" ht="14.45" customHeight="1" x14ac:dyDescent="0.25">
      <c r="A10" s="58" t="s">
        <v>13</v>
      </c>
      <c r="B10" s="59"/>
      <c r="C10" s="59"/>
      <c r="D10" s="25">
        <v>1247012.3400000001</v>
      </c>
      <c r="E10" s="23">
        <v>44000</v>
      </c>
      <c r="F10" s="25">
        <v>1291012.3400000001</v>
      </c>
      <c r="G10" s="23">
        <v>176327.51</v>
      </c>
      <c r="H10" s="25">
        <v>168771.27</v>
      </c>
      <c r="I10" s="29">
        <v>1114684.83</v>
      </c>
      <c r="J10" s="18"/>
    </row>
    <row r="11" spans="1:10" ht="14.45" customHeight="1" x14ac:dyDescent="0.25">
      <c r="A11" s="58" t="s">
        <v>14</v>
      </c>
      <c r="B11" s="59"/>
      <c r="C11" s="59"/>
      <c r="D11" s="25">
        <v>0</v>
      </c>
      <c r="E11" s="23">
        <v>0</v>
      </c>
      <c r="F11" s="25">
        <v>0</v>
      </c>
      <c r="G11" s="23">
        <v>0</v>
      </c>
      <c r="H11" s="25">
        <v>0</v>
      </c>
      <c r="I11" s="29">
        <v>0</v>
      </c>
      <c r="J11" s="18"/>
    </row>
    <row r="12" spans="1:10" ht="14.45" customHeight="1" x14ac:dyDescent="0.25">
      <c r="A12" s="58" t="s">
        <v>15</v>
      </c>
      <c r="B12" s="59"/>
      <c r="C12" s="59"/>
      <c r="D12" s="25">
        <v>19099665.66</v>
      </c>
      <c r="E12" s="23">
        <v>-675682</v>
      </c>
      <c r="F12" s="25">
        <v>18423983.66</v>
      </c>
      <c r="G12" s="23">
        <v>5993473.9699999997</v>
      </c>
      <c r="H12" s="25">
        <v>5378376.5199999996</v>
      </c>
      <c r="I12" s="29">
        <v>12430509.689999999</v>
      </c>
      <c r="J12" s="18"/>
    </row>
    <row r="13" spans="1:10" ht="14.45" customHeight="1" x14ac:dyDescent="0.25">
      <c r="A13" s="58" t="s">
        <v>16</v>
      </c>
      <c r="B13" s="59"/>
      <c r="C13" s="59"/>
      <c r="D13" s="25">
        <v>0</v>
      </c>
      <c r="E13" s="23">
        <v>0</v>
      </c>
      <c r="F13" s="25">
        <v>0</v>
      </c>
      <c r="G13" s="23">
        <v>0</v>
      </c>
      <c r="H13" s="25">
        <v>0</v>
      </c>
      <c r="I13" s="29">
        <v>0</v>
      </c>
      <c r="J13" s="18"/>
    </row>
    <row r="14" spans="1:10" ht="14.45" customHeight="1" x14ac:dyDescent="0.25">
      <c r="A14" s="58" t="s">
        <v>17</v>
      </c>
      <c r="B14" s="59"/>
      <c r="C14" s="59"/>
      <c r="D14" s="25">
        <v>610000</v>
      </c>
      <c r="E14" s="23">
        <v>47500</v>
      </c>
      <c r="F14" s="25">
        <v>657500</v>
      </c>
      <c r="G14" s="23">
        <v>114491.65</v>
      </c>
      <c r="H14" s="25">
        <v>110844.65</v>
      </c>
      <c r="I14" s="29">
        <v>543008.35</v>
      </c>
      <c r="J14" s="18"/>
    </row>
    <row r="15" spans="1:10" ht="14.45" customHeight="1" x14ac:dyDescent="0.25">
      <c r="A15" s="58" t="s">
        <v>18</v>
      </c>
      <c r="B15" s="59"/>
      <c r="C15" s="59"/>
      <c r="D15" s="25">
        <v>0</v>
      </c>
      <c r="E15" s="23">
        <v>0</v>
      </c>
      <c r="F15" s="25">
        <v>0</v>
      </c>
      <c r="G15" s="23">
        <v>0</v>
      </c>
      <c r="H15" s="25">
        <v>0</v>
      </c>
      <c r="I15" s="29">
        <v>0</v>
      </c>
      <c r="J15" s="18"/>
    </row>
    <row r="16" spans="1:10" ht="14.45" customHeight="1" x14ac:dyDescent="0.25">
      <c r="A16" s="58" t="s">
        <v>19</v>
      </c>
      <c r="B16" s="59"/>
      <c r="C16" s="59"/>
      <c r="D16" s="25">
        <v>7278736.0999999996</v>
      </c>
      <c r="E16" s="23">
        <v>508383</v>
      </c>
      <c r="F16" s="25">
        <v>7787119.0999999996</v>
      </c>
      <c r="G16" s="23">
        <v>4079102.97</v>
      </c>
      <c r="H16" s="25">
        <v>3967398.74</v>
      </c>
      <c r="I16" s="29">
        <v>3708016.13</v>
      </c>
      <c r="J16" s="18"/>
    </row>
    <row r="17" spans="1:10" ht="14.45" customHeight="1" x14ac:dyDescent="0.25">
      <c r="A17" s="58" t="s">
        <v>20</v>
      </c>
      <c r="B17" s="59"/>
      <c r="C17" s="59"/>
      <c r="D17" s="25">
        <v>513000</v>
      </c>
      <c r="E17" s="23">
        <v>25000</v>
      </c>
      <c r="F17" s="25">
        <v>538000</v>
      </c>
      <c r="G17" s="23">
        <v>37686.04</v>
      </c>
      <c r="H17" s="25">
        <v>18804.72</v>
      </c>
      <c r="I17" s="29">
        <v>500313.96</v>
      </c>
      <c r="J17" s="17"/>
    </row>
    <row r="18" spans="1:10" x14ac:dyDescent="0.25">
      <c r="A18" s="58"/>
      <c r="B18" s="59"/>
      <c r="C18" s="59"/>
      <c r="D18" s="26"/>
      <c r="E18" s="13"/>
      <c r="F18" s="26"/>
      <c r="G18" s="13"/>
      <c r="H18" s="26"/>
      <c r="I18" s="30"/>
      <c r="J18" s="18"/>
    </row>
    <row r="19" spans="1:10" ht="14.45" customHeight="1" x14ac:dyDescent="0.25">
      <c r="A19" s="60" t="s">
        <v>21</v>
      </c>
      <c r="B19" s="61"/>
      <c r="C19" s="61"/>
      <c r="D19" s="27"/>
      <c r="E19" s="31"/>
      <c r="F19" s="27"/>
      <c r="G19" s="31"/>
      <c r="H19" s="27"/>
      <c r="I19" s="32"/>
      <c r="J19" s="17"/>
    </row>
    <row r="20" spans="1:10" ht="14.45" customHeight="1" x14ac:dyDescent="0.25">
      <c r="A20" s="58" t="s">
        <v>22</v>
      </c>
      <c r="B20" s="59"/>
      <c r="C20" s="59"/>
      <c r="D20" s="25">
        <v>5593751.4900000002</v>
      </c>
      <c r="E20" s="23">
        <v>528500</v>
      </c>
      <c r="F20" s="25">
        <v>6122251.4900000002</v>
      </c>
      <c r="G20" s="23">
        <v>1645610.87</v>
      </c>
      <c r="H20" s="25">
        <v>1426456.53</v>
      </c>
      <c r="I20" s="29">
        <v>4476640.62</v>
      </c>
      <c r="J20" s="17"/>
    </row>
    <row r="21" spans="1:10" ht="14.45" customHeight="1" x14ac:dyDescent="0.25">
      <c r="A21" s="58" t="s">
        <v>23</v>
      </c>
      <c r="B21" s="59"/>
      <c r="C21" s="59"/>
      <c r="D21" s="25">
        <v>15817916.710000001</v>
      </c>
      <c r="E21" s="23">
        <v>2718335</v>
      </c>
      <c r="F21" s="25">
        <v>18536251.710000001</v>
      </c>
      <c r="G21" s="23">
        <v>11537284.32</v>
      </c>
      <c r="H21" s="25">
        <v>10939123.98</v>
      </c>
      <c r="I21" s="29">
        <v>6998967.3899999997</v>
      </c>
      <c r="J21" s="18"/>
    </row>
    <row r="22" spans="1:10" ht="14.45" customHeight="1" x14ac:dyDescent="0.25">
      <c r="A22" s="58" t="s">
        <v>24</v>
      </c>
      <c r="B22" s="59"/>
      <c r="C22" s="59"/>
      <c r="D22" s="25">
        <v>0</v>
      </c>
      <c r="E22" s="23">
        <v>0</v>
      </c>
      <c r="F22" s="25">
        <v>0</v>
      </c>
      <c r="G22" s="23">
        <v>0</v>
      </c>
      <c r="H22" s="25">
        <v>0</v>
      </c>
      <c r="I22" s="29">
        <v>0</v>
      </c>
      <c r="J22" s="18"/>
    </row>
    <row r="23" spans="1:10" ht="28.9" customHeight="1" x14ac:dyDescent="0.25">
      <c r="A23" s="58" t="s">
        <v>25</v>
      </c>
      <c r="B23" s="59"/>
      <c r="C23" s="59"/>
      <c r="D23" s="25">
        <v>536250.01</v>
      </c>
      <c r="E23" s="23">
        <v>48882</v>
      </c>
      <c r="F23" s="25">
        <v>585132.01</v>
      </c>
      <c r="G23" s="23">
        <v>266503.56</v>
      </c>
      <c r="H23" s="25">
        <v>259967.84</v>
      </c>
      <c r="I23" s="29">
        <v>318628.45</v>
      </c>
      <c r="J23" s="18"/>
    </row>
    <row r="24" spans="1:10" ht="14.45" customHeight="1" x14ac:dyDescent="0.25">
      <c r="A24" s="58" t="s">
        <v>26</v>
      </c>
      <c r="B24" s="62"/>
      <c r="C24" s="62"/>
      <c r="D24" s="25">
        <v>879100.01</v>
      </c>
      <c r="E24" s="23">
        <v>111500</v>
      </c>
      <c r="F24" s="25">
        <v>990600.01</v>
      </c>
      <c r="G24" s="23">
        <v>322814.55</v>
      </c>
      <c r="H24" s="25">
        <v>266029.86</v>
      </c>
      <c r="I24" s="29">
        <v>667785.46</v>
      </c>
      <c r="J24" s="18"/>
    </row>
    <row r="25" spans="1:10" ht="14.45" customHeight="1" x14ac:dyDescent="0.25">
      <c r="A25" s="58" t="s">
        <v>27</v>
      </c>
      <c r="B25" s="62"/>
      <c r="C25" s="62"/>
      <c r="D25" s="25">
        <v>3048150.03</v>
      </c>
      <c r="E25" s="23">
        <v>-24500</v>
      </c>
      <c r="F25" s="25">
        <v>3023650.03</v>
      </c>
      <c r="G25" s="23">
        <v>611413.15</v>
      </c>
      <c r="H25" s="25">
        <v>581735.31999999995</v>
      </c>
      <c r="I25" s="29">
        <v>2412236.88</v>
      </c>
      <c r="J25" s="17"/>
    </row>
    <row r="26" spans="1:10" ht="14.45" customHeight="1" x14ac:dyDescent="0.25">
      <c r="A26" s="58" t="s">
        <v>28</v>
      </c>
      <c r="B26" s="62"/>
      <c r="C26" s="62"/>
      <c r="D26" s="25">
        <v>555815.01</v>
      </c>
      <c r="E26" s="23">
        <v>22000</v>
      </c>
      <c r="F26" s="25">
        <v>577815.01</v>
      </c>
      <c r="G26" s="23">
        <v>21940.48</v>
      </c>
      <c r="H26" s="25">
        <v>17460.48</v>
      </c>
      <c r="I26" s="29">
        <v>555874.53</v>
      </c>
      <c r="J26" s="18"/>
    </row>
    <row r="27" spans="1:10" x14ac:dyDescent="0.25">
      <c r="A27" s="58"/>
      <c r="B27" s="62"/>
      <c r="C27" s="62"/>
      <c r="D27" s="26"/>
      <c r="E27" s="13"/>
      <c r="F27" s="26"/>
      <c r="G27" s="13"/>
      <c r="H27" s="26"/>
      <c r="I27" s="30"/>
      <c r="J27" s="18"/>
    </row>
    <row r="28" spans="1:10" ht="14.45" customHeight="1" x14ac:dyDescent="0.25">
      <c r="A28" s="60" t="s">
        <v>29</v>
      </c>
      <c r="B28" s="62"/>
      <c r="C28" s="62"/>
      <c r="D28" s="26"/>
      <c r="E28" s="13"/>
      <c r="F28" s="26"/>
      <c r="G28" s="13"/>
      <c r="H28" s="26"/>
      <c r="I28" s="30"/>
      <c r="J28" s="18"/>
    </row>
    <row r="29" spans="1:10" ht="28.9" customHeight="1" x14ac:dyDescent="0.25">
      <c r="A29" s="58" t="s">
        <v>30</v>
      </c>
      <c r="B29" s="62"/>
      <c r="C29" s="62"/>
      <c r="D29" s="25">
        <v>0</v>
      </c>
      <c r="E29" s="23">
        <v>0</v>
      </c>
      <c r="F29" s="25">
        <v>0</v>
      </c>
      <c r="G29" s="23">
        <v>0</v>
      </c>
      <c r="H29" s="25">
        <v>0</v>
      </c>
      <c r="I29" s="29">
        <v>0</v>
      </c>
      <c r="J29" s="17"/>
    </row>
    <row r="30" spans="1:10" ht="14.45" customHeight="1" x14ac:dyDescent="0.25">
      <c r="A30" s="58" t="s">
        <v>31</v>
      </c>
      <c r="B30" s="62"/>
      <c r="C30" s="62"/>
      <c r="D30" s="25">
        <v>384712.37</v>
      </c>
      <c r="E30" s="23">
        <v>18600</v>
      </c>
      <c r="F30" s="25">
        <v>403312.37</v>
      </c>
      <c r="G30" s="23">
        <v>86565.05</v>
      </c>
      <c r="H30" s="25">
        <v>77190.850000000006</v>
      </c>
      <c r="I30" s="29">
        <v>316747.32</v>
      </c>
      <c r="J30" s="17"/>
    </row>
    <row r="31" spans="1:10" ht="14.45" customHeight="1" x14ac:dyDescent="0.25">
      <c r="A31" s="58" t="s">
        <v>32</v>
      </c>
      <c r="B31" s="62"/>
      <c r="C31" s="62"/>
      <c r="D31" s="25">
        <v>0</v>
      </c>
      <c r="E31" s="23">
        <v>0</v>
      </c>
      <c r="F31" s="25">
        <v>0</v>
      </c>
      <c r="G31" s="23">
        <v>0</v>
      </c>
      <c r="H31" s="25">
        <v>0</v>
      </c>
      <c r="I31" s="29">
        <v>0</v>
      </c>
      <c r="J31" s="17"/>
    </row>
    <row r="32" spans="1:10" ht="14.45" customHeight="1" x14ac:dyDescent="0.25">
      <c r="A32" s="58" t="s">
        <v>33</v>
      </c>
      <c r="B32" s="62"/>
      <c r="C32" s="62"/>
      <c r="D32" s="25">
        <v>0</v>
      </c>
      <c r="E32" s="23">
        <v>0</v>
      </c>
      <c r="F32" s="25">
        <v>0</v>
      </c>
      <c r="G32" s="23">
        <v>0</v>
      </c>
      <c r="H32" s="25">
        <v>0</v>
      </c>
      <c r="I32" s="29">
        <v>0</v>
      </c>
      <c r="J32" s="18"/>
    </row>
    <row r="33" spans="1:10" ht="14.45" customHeight="1" x14ac:dyDescent="0.25">
      <c r="A33" s="58" t="s">
        <v>34</v>
      </c>
      <c r="B33" s="62"/>
      <c r="C33" s="62"/>
      <c r="D33" s="25">
        <v>0</v>
      </c>
      <c r="E33" s="23">
        <v>0</v>
      </c>
      <c r="F33" s="25">
        <v>0</v>
      </c>
      <c r="G33" s="23">
        <v>0</v>
      </c>
      <c r="H33" s="25">
        <v>0</v>
      </c>
      <c r="I33" s="29">
        <v>0</v>
      </c>
      <c r="J33" s="17"/>
    </row>
    <row r="34" spans="1:10" ht="14.45" customHeight="1" x14ac:dyDescent="0.25">
      <c r="A34" s="58" t="s">
        <v>35</v>
      </c>
      <c r="B34" s="62"/>
      <c r="C34" s="62"/>
      <c r="D34" s="25">
        <v>0</v>
      </c>
      <c r="E34" s="23">
        <v>0</v>
      </c>
      <c r="F34" s="25">
        <v>0</v>
      </c>
      <c r="G34" s="23">
        <v>0</v>
      </c>
      <c r="H34" s="25">
        <v>0</v>
      </c>
      <c r="I34" s="29">
        <v>0</v>
      </c>
      <c r="J34" s="18"/>
    </row>
    <row r="35" spans="1:10" ht="14.45" customHeight="1" x14ac:dyDescent="0.25">
      <c r="A35" s="58" t="s">
        <v>36</v>
      </c>
      <c r="B35" s="62"/>
      <c r="C35" s="62"/>
      <c r="D35" s="25">
        <v>633325</v>
      </c>
      <c r="E35" s="23">
        <v>50000</v>
      </c>
      <c r="F35" s="25">
        <v>683325</v>
      </c>
      <c r="G35" s="23">
        <v>19111.849999999999</v>
      </c>
      <c r="H35" s="25">
        <v>16791.849999999999</v>
      </c>
      <c r="I35" s="29">
        <v>664213.15</v>
      </c>
      <c r="J35" s="18"/>
    </row>
    <row r="36" spans="1:10" ht="14.45" customHeight="1" x14ac:dyDescent="0.25">
      <c r="A36" s="58" t="s">
        <v>37</v>
      </c>
      <c r="B36" s="62"/>
      <c r="C36" s="62"/>
      <c r="D36" s="25">
        <v>0</v>
      </c>
      <c r="E36" s="23">
        <v>0</v>
      </c>
      <c r="F36" s="25">
        <v>0</v>
      </c>
      <c r="G36" s="23">
        <v>0</v>
      </c>
      <c r="H36" s="25">
        <v>0</v>
      </c>
      <c r="I36" s="29">
        <v>0</v>
      </c>
      <c r="J36" s="18"/>
    </row>
    <row r="37" spans="1:10" ht="14.45" customHeight="1" x14ac:dyDescent="0.25">
      <c r="A37" s="58" t="s">
        <v>38</v>
      </c>
      <c r="B37" s="62"/>
      <c r="C37" s="62"/>
      <c r="D37" s="25">
        <v>0</v>
      </c>
      <c r="E37" s="23">
        <v>0</v>
      </c>
      <c r="F37" s="25">
        <v>0</v>
      </c>
      <c r="G37" s="23">
        <v>0</v>
      </c>
      <c r="H37" s="25">
        <v>0</v>
      </c>
      <c r="I37" s="29">
        <v>0</v>
      </c>
      <c r="J37" s="18"/>
    </row>
    <row r="38" spans="1:10" x14ac:dyDescent="0.25">
      <c r="A38" s="58"/>
      <c r="B38" s="62"/>
      <c r="C38" s="62"/>
      <c r="D38" s="26"/>
      <c r="E38" s="13"/>
      <c r="F38" s="26"/>
      <c r="G38" s="13"/>
      <c r="H38" s="26"/>
      <c r="I38" s="30"/>
      <c r="J38" s="18"/>
    </row>
    <row r="39" spans="1:10" ht="14.45" customHeight="1" x14ac:dyDescent="0.25">
      <c r="A39" s="60" t="s">
        <v>39</v>
      </c>
      <c r="B39" s="62"/>
      <c r="C39" s="62"/>
      <c r="D39" s="26"/>
      <c r="E39" s="13"/>
      <c r="F39" s="26"/>
      <c r="G39" s="13"/>
      <c r="H39" s="26"/>
      <c r="I39" s="30"/>
      <c r="J39" s="18"/>
    </row>
    <row r="40" spans="1:10" ht="28.9" customHeight="1" x14ac:dyDescent="0.25">
      <c r="A40" s="58" t="s">
        <v>40</v>
      </c>
      <c r="B40" s="62"/>
      <c r="C40" s="62"/>
      <c r="D40" s="25">
        <v>0</v>
      </c>
      <c r="E40" s="23">
        <v>0</v>
      </c>
      <c r="F40" s="25">
        <v>0</v>
      </c>
      <c r="G40" s="23">
        <v>0</v>
      </c>
      <c r="H40" s="25">
        <v>0</v>
      </c>
      <c r="I40" s="29">
        <v>0</v>
      </c>
      <c r="J40" s="18"/>
    </row>
    <row r="41" spans="1:10" ht="28.9" customHeight="1" x14ac:dyDescent="0.25">
      <c r="A41" s="58" t="s">
        <v>41</v>
      </c>
      <c r="B41" s="62"/>
      <c r="C41" s="62"/>
      <c r="D41" s="25">
        <v>0</v>
      </c>
      <c r="E41" s="23">
        <v>0</v>
      </c>
      <c r="F41" s="25">
        <v>0</v>
      </c>
      <c r="G41" s="23">
        <v>0</v>
      </c>
      <c r="H41" s="25">
        <v>0</v>
      </c>
      <c r="I41" s="29">
        <v>0</v>
      </c>
      <c r="J41" s="18"/>
    </row>
    <row r="42" spans="1:10" ht="14.45" customHeight="1" x14ac:dyDescent="0.25">
      <c r="A42" s="58" t="s">
        <v>42</v>
      </c>
      <c r="B42" s="62"/>
      <c r="C42" s="62"/>
      <c r="D42" s="25">
        <v>0</v>
      </c>
      <c r="E42" s="23">
        <v>0</v>
      </c>
      <c r="F42" s="25">
        <v>0</v>
      </c>
      <c r="G42" s="23">
        <v>0</v>
      </c>
      <c r="H42" s="25">
        <v>0</v>
      </c>
      <c r="I42" s="29">
        <v>0</v>
      </c>
    </row>
    <row r="43" spans="1:10" ht="14.45" customHeight="1" x14ac:dyDescent="0.25">
      <c r="A43" s="58" t="s">
        <v>43</v>
      </c>
      <c r="B43" s="62"/>
      <c r="C43" s="62"/>
      <c r="D43" s="25">
        <v>0</v>
      </c>
      <c r="E43" s="23">
        <v>0</v>
      </c>
      <c r="F43" s="25">
        <v>0</v>
      </c>
      <c r="G43" s="23">
        <v>0</v>
      </c>
      <c r="H43" s="25">
        <v>0</v>
      </c>
      <c r="I43" s="29">
        <v>0</v>
      </c>
    </row>
    <row r="44" spans="1:10" ht="14.45" customHeight="1" x14ac:dyDescent="0.25">
      <c r="A44" s="6"/>
      <c r="B44" s="8"/>
      <c r="C44" s="8"/>
      <c r="D44" s="25"/>
      <c r="E44" s="23"/>
      <c r="F44" s="25"/>
      <c r="G44" s="23"/>
      <c r="H44" s="25"/>
      <c r="I44" s="29"/>
    </row>
    <row r="45" spans="1:10" ht="14.45" customHeight="1" x14ac:dyDescent="0.25">
      <c r="A45" s="21" t="s">
        <v>52</v>
      </c>
      <c r="B45" s="8"/>
      <c r="C45" s="8"/>
      <c r="D45" s="25"/>
      <c r="E45" s="23"/>
      <c r="F45" s="25"/>
      <c r="G45" s="23"/>
      <c r="H45" s="25"/>
      <c r="I45" s="29"/>
    </row>
    <row r="46" spans="1:10" ht="14.45" customHeight="1" x14ac:dyDescent="0.25">
      <c r="A46" s="20" t="s">
        <v>52</v>
      </c>
      <c r="B46" s="8"/>
      <c r="C46" s="8"/>
      <c r="D46" s="28">
        <v>0</v>
      </c>
      <c r="E46" s="33"/>
      <c r="F46" s="28"/>
      <c r="G46" s="33"/>
      <c r="H46" s="28"/>
      <c r="I46" s="34"/>
      <c r="J46" s="22"/>
    </row>
    <row r="47" spans="1:10" x14ac:dyDescent="0.25">
      <c r="A47" s="9"/>
      <c r="B47" s="10"/>
      <c r="C47" s="10"/>
      <c r="D47" s="11"/>
      <c r="E47" s="10"/>
      <c r="F47" s="11"/>
      <c r="G47" s="10"/>
      <c r="H47" s="11"/>
      <c r="I47" s="16"/>
    </row>
    <row r="48" spans="1:10" x14ac:dyDescent="0.25">
      <c r="A48" s="42" t="s">
        <v>44</v>
      </c>
      <c r="B48" s="63"/>
      <c r="C48" s="64"/>
      <c r="D48" s="24">
        <v>56197434.729999997</v>
      </c>
      <c r="E48" s="19">
        <v>3422518</v>
      </c>
      <c r="F48" s="24">
        <v>59619952.729999997</v>
      </c>
      <c r="G48" s="19">
        <v>24912325.969999999</v>
      </c>
      <c r="H48" s="24">
        <v>23228952.609999999</v>
      </c>
      <c r="I48" s="19">
        <v>34707626.759999998</v>
      </c>
    </row>
    <row r="49" spans="1:9" x14ac:dyDescent="0.25">
      <c r="A49" s="12"/>
      <c r="B49" s="13"/>
      <c r="C49" s="13"/>
      <c r="D49" s="13"/>
      <c r="E49" s="13"/>
      <c r="F49" s="13"/>
      <c r="G49" s="13"/>
      <c r="H49" s="13"/>
      <c r="I49" s="13"/>
    </row>
    <row r="50" spans="1:9" x14ac:dyDescent="0.25">
      <c r="A50" s="44" t="s">
        <v>77</v>
      </c>
      <c r="B50" s="45"/>
      <c r="C50" s="45"/>
      <c r="D50" s="45"/>
      <c r="E50" s="45"/>
      <c r="F50" s="45"/>
      <c r="G50" s="45"/>
      <c r="H50" s="45"/>
      <c r="I50" s="46"/>
    </row>
    <row r="51" spans="1:9" x14ac:dyDescent="0.25">
      <c r="A51" s="47" t="s">
        <v>0</v>
      </c>
      <c r="B51" s="48"/>
      <c r="C51" s="48"/>
      <c r="D51" s="48"/>
      <c r="E51" s="48"/>
      <c r="F51" s="48"/>
      <c r="G51" s="48"/>
      <c r="H51" s="48"/>
      <c r="I51" s="49"/>
    </row>
    <row r="52" spans="1:9" x14ac:dyDescent="0.25">
      <c r="A52" s="47" t="s">
        <v>45</v>
      </c>
      <c r="B52" s="48"/>
      <c r="C52" s="48"/>
      <c r="D52" s="48"/>
      <c r="E52" s="48"/>
      <c r="F52" s="48"/>
      <c r="G52" s="48"/>
      <c r="H52" s="48"/>
      <c r="I52" s="49"/>
    </row>
    <row r="53" spans="1:9" x14ac:dyDescent="0.25">
      <c r="A53" s="50" t="s">
        <v>78</v>
      </c>
      <c r="B53" s="51"/>
      <c r="C53" s="51"/>
      <c r="D53" s="51"/>
      <c r="E53" s="51"/>
      <c r="F53" s="51"/>
      <c r="G53" s="51"/>
      <c r="H53" s="51"/>
      <c r="I53" s="52"/>
    </row>
    <row r="54" spans="1:9" x14ac:dyDescent="0.25">
      <c r="A54" s="65" t="s">
        <v>2</v>
      </c>
      <c r="B54" s="66"/>
      <c r="C54" s="67"/>
      <c r="D54" s="53" t="s">
        <v>3</v>
      </c>
      <c r="E54" s="54"/>
      <c r="F54" s="54"/>
      <c r="G54" s="54"/>
      <c r="H54" s="55"/>
      <c r="I54" s="56" t="s">
        <v>4</v>
      </c>
    </row>
    <row r="55" spans="1:9" ht="30" x14ac:dyDescent="0.25">
      <c r="A55" s="68"/>
      <c r="B55" s="69"/>
      <c r="C55" s="70"/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57"/>
    </row>
    <row r="56" spans="1:9" x14ac:dyDescent="0.25">
      <c r="A56" s="71"/>
      <c r="B56" s="72"/>
      <c r="C56" s="73"/>
      <c r="D56" s="3">
        <v>1</v>
      </c>
      <c r="E56" s="3">
        <v>2</v>
      </c>
      <c r="F56" s="3" t="s">
        <v>10</v>
      </c>
      <c r="G56" s="3">
        <v>4</v>
      </c>
      <c r="H56" s="3">
        <v>5</v>
      </c>
      <c r="I56" s="3" t="s">
        <v>11</v>
      </c>
    </row>
    <row r="57" spans="1:9" x14ac:dyDescent="0.25">
      <c r="A57" s="37"/>
      <c r="B57" s="38"/>
      <c r="C57" s="38"/>
      <c r="D57" s="4"/>
      <c r="E57" s="4"/>
      <c r="F57" s="4"/>
      <c r="G57" s="4"/>
      <c r="H57" s="4"/>
      <c r="I57" s="4"/>
    </row>
    <row r="58" spans="1:9" ht="14.45" customHeight="1" x14ac:dyDescent="0.25">
      <c r="A58" s="40" t="s">
        <v>46</v>
      </c>
      <c r="B58" s="41"/>
      <c r="C58" s="41"/>
      <c r="D58" s="5"/>
      <c r="E58" s="5"/>
      <c r="F58" s="5"/>
      <c r="G58" s="5"/>
      <c r="H58" s="5"/>
      <c r="I58" s="5"/>
    </row>
    <row r="59" spans="1:9" ht="14.45" customHeight="1" x14ac:dyDescent="0.25">
      <c r="A59" s="36"/>
      <c r="B59" s="41" t="s">
        <v>53</v>
      </c>
      <c r="C59" s="41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</row>
    <row r="60" spans="1:9" x14ac:dyDescent="0.25">
      <c r="A60" s="36"/>
      <c r="B60" s="35"/>
      <c r="C60" s="35" t="s">
        <v>54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</row>
    <row r="61" spans="1:9" ht="14.45" customHeight="1" x14ac:dyDescent="0.25">
      <c r="A61" s="36"/>
      <c r="B61" s="35"/>
      <c r="C61" s="35" t="s">
        <v>55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</row>
    <row r="62" spans="1:9" x14ac:dyDescent="0.25">
      <c r="A62" s="36"/>
      <c r="B62" s="41" t="s">
        <v>47</v>
      </c>
      <c r="C62" s="41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</row>
    <row r="63" spans="1:9" ht="14.45" customHeight="1" x14ac:dyDescent="0.25">
      <c r="A63" s="36"/>
      <c r="B63" s="35"/>
      <c r="C63" s="35" t="s">
        <v>56</v>
      </c>
      <c r="D63" s="5">
        <v>23418739.019299999</v>
      </c>
      <c r="E63" s="5">
        <v>-6614031.9800000004</v>
      </c>
      <c r="F63" s="5">
        <f>+D63+E63</f>
        <v>16804707.039299998</v>
      </c>
      <c r="G63" s="5">
        <v>14089940.5</v>
      </c>
      <c r="H63" s="5">
        <v>12208719.33</v>
      </c>
      <c r="I63" s="5">
        <f>F63-G63</f>
        <v>2714766.5392999984</v>
      </c>
    </row>
    <row r="64" spans="1:9" ht="57.6" customHeight="1" x14ac:dyDescent="0.25">
      <c r="A64" s="36"/>
      <c r="B64" s="35"/>
      <c r="C64" s="35" t="s">
        <v>57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f t="shared" ref="I64:I88" si="0">F64-G64</f>
        <v>0</v>
      </c>
    </row>
    <row r="65" spans="1:9" ht="14.45" customHeight="1" x14ac:dyDescent="0.25">
      <c r="A65" s="36"/>
      <c r="B65" s="35"/>
      <c r="C65" s="35" t="s">
        <v>58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f t="shared" si="0"/>
        <v>0</v>
      </c>
    </row>
    <row r="66" spans="1:9" x14ac:dyDescent="0.25">
      <c r="A66" s="36"/>
      <c r="B66" s="35"/>
      <c r="C66" s="35" t="s">
        <v>59</v>
      </c>
      <c r="D66" s="5">
        <v>451592.73090000002</v>
      </c>
      <c r="E66" s="5">
        <v>-16352</v>
      </c>
      <c r="F66" s="5">
        <f>+D66+E66</f>
        <v>435240.73090000002</v>
      </c>
      <c r="G66" s="5">
        <v>67093.47</v>
      </c>
      <c r="H66" s="5">
        <v>61064.480000000003</v>
      </c>
      <c r="I66" s="5">
        <f>F66-G66</f>
        <v>368147.26089999999</v>
      </c>
    </row>
    <row r="67" spans="1:9" ht="14.45" customHeight="1" x14ac:dyDescent="0.25">
      <c r="A67" s="36"/>
      <c r="B67" s="35"/>
      <c r="C67" s="35" t="s">
        <v>60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f t="shared" si="0"/>
        <v>0</v>
      </c>
    </row>
    <row r="68" spans="1:9" ht="30" x14ac:dyDescent="0.25">
      <c r="A68" s="36"/>
      <c r="B68" s="35"/>
      <c r="C68" s="35" t="s">
        <v>61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f t="shared" si="0"/>
        <v>0</v>
      </c>
    </row>
    <row r="69" spans="1:9" ht="14.45" customHeight="1" x14ac:dyDescent="0.25">
      <c r="A69" s="36"/>
      <c r="B69" s="35"/>
      <c r="C69" s="35" t="s">
        <v>62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f t="shared" si="0"/>
        <v>0</v>
      </c>
    </row>
    <row r="70" spans="1:9" x14ac:dyDescent="0.25">
      <c r="A70" s="36"/>
      <c r="B70" s="35"/>
      <c r="C70" s="35" t="s">
        <v>63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f t="shared" si="0"/>
        <v>0</v>
      </c>
    </row>
    <row r="71" spans="1:9" x14ac:dyDescent="0.25">
      <c r="A71" s="36"/>
      <c r="B71" s="41" t="s">
        <v>48</v>
      </c>
      <c r="C71" s="41"/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f t="shared" si="0"/>
        <v>0</v>
      </c>
    </row>
    <row r="72" spans="1:9" ht="14.45" customHeight="1" x14ac:dyDescent="0.25">
      <c r="A72" s="36"/>
      <c r="B72" s="35"/>
      <c r="C72" s="35" t="s">
        <v>64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f t="shared" si="0"/>
        <v>0</v>
      </c>
    </row>
    <row r="73" spans="1:9" ht="30" x14ac:dyDescent="0.25">
      <c r="A73" s="36"/>
      <c r="B73" s="35"/>
      <c r="C73" s="35" t="s">
        <v>65</v>
      </c>
      <c r="D73" s="5">
        <v>325922.67450000002</v>
      </c>
      <c r="E73" s="5">
        <v>-54735</v>
      </c>
      <c r="F73" s="5">
        <f>+D73+E73</f>
        <v>271187.67450000002</v>
      </c>
      <c r="G73" s="5">
        <v>4272.41</v>
      </c>
      <c r="H73" s="5">
        <v>1701.33</v>
      </c>
      <c r="I73" s="5">
        <f t="shared" si="0"/>
        <v>266915.26450000005</v>
      </c>
    </row>
    <row r="74" spans="1:9" x14ac:dyDescent="0.25">
      <c r="A74" s="36"/>
      <c r="B74" s="35"/>
      <c r="C74" s="35" t="s">
        <v>66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f t="shared" si="0"/>
        <v>0</v>
      </c>
    </row>
    <row r="75" spans="1:9" x14ac:dyDescent="0.25">
      <c r="A75" s="36"/>
      <c r="B75" s="41" t="s">
        <v>49</v>
      </c>
      <c r="C75" s="41"/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f t="shared" si="0"/>
        <v>0</v>
      </c>
    </row>
    <row r="76" spans="1:9" ht="30" x14ac:dyDescent="0.25">
      <c r="A76" s="36"/>
      <c r="B76" s="35"/>
      <c r="C76" s="35" t="s">
        <v>67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f t="shared" si="0"/>
        <v>0</v>
      </c>
    </row>
    <row r="77" spans="1:9" x14ac:dyDescent="0.25">
      <c r="A77" s="36"/>
      <c r="B77" s="35"/>
      <c r="C77" s="35" t="s">
        <v>68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f t="shared" si="0"/>
        <v>0</v>
      </c>
    </row>
    <row r="78" spans="1:9" x14ac:dyDescent="0.25">
      <c r="A78" s="36"/>
      <c r="B78" s="41" t="s">
        <v>50</v>
      </c>
      <c r="C78" s="41"/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f t="shared" si="0"/>
        <v>0</v>
      </c>
    </row>
    <row r="79" spans="1:9" x14ac:dyDescent="0.25">
      <c r="A79" s="36"/>
      <c r="B79" s="35"/>
      <c r="C79" s="35" t="s">
        <v>69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f t="shared" si="0"/>
        <v>0</v>
      </c>
    </row>
    <row r="80" spans="1:9" x14ac:dyDescent="0.25">
      <c r="A80" s="36"/>
      <c r="B80" s="35"/>
      <c r="C80" s="35" t="s">
        <v>70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f t="shared" si="0"/>
        <v>0</v>
      </c>
    </row>
    <row r="81" spans="1:9" ht="30" x14ac:dyDescent="0.25">
      <c r="A81" s="36"/>
      <c r="B81" s="35"/>
      <c r="C81" s="35" t="s">
        <v>71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f t="shared" si="0"/>
        <v>0</v>
      </c>
    </row>
    <row r="82" spans="1:9" ht="30" x14ac:dyDescent="0.25">
      <c r="A82" s="36"/>
      <c r="B82" s="35"/>
      <c r="C82" s="35" t="s">
        <v>72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f t="shared" si="0"/>
        <v>0</v>
      </c>
    </row>
    <row r="83" spans="1:9" x14ac:dyDescent="0.25">
      <c r="A83" s="36"/>
      <c r="B83" s="41" t="s">
        <v>51</v>
      </c>
      <c r="C83" s="41"/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f t="shared" si="0"/>
        <v>0</v>
      </c>
    </row>
    <row r="84" spans="1:9" x14ac:dyDescent="0.25">
      <c r="A84" s="36"/>
      <c r="B84" s="35"/>
      <c r="C84" s="35" t="s">
        <v>73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f t="shared" si="0"/>
        <v>0</v>
      </c>
    </row>
    <row r="85" spans="1:9" x14ac:dyDescent="0.25">
      <c r="A85" s="40" t="s">
        <v>74</v>
      </c>
      <c r="B85" s="41"/>
      <c r="C85" s="41"/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f t="shared" si="0"/>
        <v>0</v>
      </c>
    </row>
    <row r="86" spans="1:9" x14ac:dyDescent="0.25">
      <c r="A86" s="40" t="s">
        <v>75</v>
      </c>
      <c r="B86" s="41"/>
      <c r="C86" s="41"/>
      <c r="D86" s="5"/>
      <c r="E86" s="5">
        <v>0</v>
      </c>
      <c r="F86" s="5">
        <v>0</v>
      </c>
      <c r="G86" s="5">
        <v>0</v>
      </c>
      <c r="H86" s="5">
        <v>0</v>
      </c>
      <c r="I86" s="5">
        <f t="shared" si="0"/>
        <v>0</v>
      </c>
    </row>
    <row r="87" spans="1:9" x14ac:dyDescent="0.25">
      <c r="A87" s="40" t="s">
        <v>76</v>
      </c>
      <c r="B87" s="41"/>
      <c r="C87" s="41"/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f t="shared" si="0"/>
        <v>0</v>
      </c>
    </row>
    <row r="88" spans="1:9" x14ac:dyDescent="0.25">
      <c r="A88" s="36"/>
      <c r="B88" s="35"/>
      <c r="C88" s="35"/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f t="shared" si="0"/>
        <v>0</v>
      </c>
    </row>
    <row r="89" spans="1:9" x14ac:dyDescent="0.25">
      <c r="A89" s="42" t="s">
        <v>44</v>
      </c>
      <c r="B89" s="43"/>
      <c r="C89" s="43"/>
      <c r="D89" s="39">
        <f>+D63+D66+D73</f>
        <v>24196254.424699999</v>
      </c>
      <c r="E89" s="39">
        <f t="shared" ref="E89:H89" si="1">+E63+E66+E73</f>
        <v>-6685118.9800000004</v>
      </c>
      <c r="F89" s="39">
        <f t="shared" si="1"/>
        <v>17511135.444699999</v>
      </c>
      <c r="G89" s="39">
        <f t="shared" si="1"/>
        <v>14161306.380000001</v>
      </c>
      <c r="H89" s="39">
        <f t="shared" si="1"/>
        <v>12271485.140000001</v>
      </c>
      <c r="I89" s="39">
        <f>+I63+I66+I73</f>
        <v>3349829.0646999986</v>
      </c>
    </row>
  </sheetData>
  <mergeCells count="61">
    <mergeCell ref="A58:C58"/>
    <mergeCell ref="B59:C59"/>
    <mergeCell ref="B62:C62"/>
    <mergeCell ref="B71:C71"/>
    <mergeCell ref="A50:I50"/>
    <mergeCell ref="A51:I51"/>
    <mergeCell ref="A52:I52"/>
    <mergeCell ref="A53:I53"/>
    <mergeCell ref="A54:C56"/>
    <mergeCell ref="D54:H54"/>
    <mergeCell ref="I54:I55"/>
    <mergeCell ref="A48:C48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1:I1"/>
    <mergeCell ref="A2:I2"/>
    <mergeCell ref="A3:I3"/>
    <mergeCell ref="A4:I4"/>
    <mergeCell ref="A5:C7"/>
    <mergeCell ref="D5:H5"/>
    <mergeCell ref="I5:I6"/>
    <mergeCell ref="A87:C87"/>
    <mergeCell ref="A89:C89"/>
    <mergeCell ref="B75:C75"/>
    <mergeCell ref="B78:C78"/>
    <mergeCell ref="B83:C83"/>
    <mergeCell ref="A85:C85"/>
    <mergeCell ref="A86:C86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</cp:lastModifiedBy>
  <dcterms:created xsi:type="dcterms:W3CDTF">2015-09-03T16:05:50Z</dcterms:created>
  <dcterms:modified xsi:type="dcterms:W3CDTF">2016-04-28T20:45:50Z</dcterms:modified>
</cp:coreProperties>
</file>