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UZQUIZ\26 FORTAMUN\"/>
    </mc:Choice>
  </mc:AlternateContent>
  <bookViews>
    <workbookView xWindow="0" yWindow="0" windowWidth="16392" windowHeight="6228"/>
  </bookViews>
  <sheets>
    <sheet name="Aportacion de recursos FORTAMUN" sheetId="9" r:id="rId1"/>
  </sheets>
  <calcPr calcId="152511"/>
</workbook>
</file>

<file path=xl/calcChain.xml><?xml version="1.0" encoding="utf-8"?>
<calcChain xmlns="http://schemas.openxmlformats.org/spreadsheetml/2006/main">
  <c r="C11" i="9" l="1"/>
  <c r="C45" i="9"/>
  <c r="C43" i="9"/>
  <c r="C33" i="9"/>
  <c r="C32" i="9"/>
  <c r="C31" i="9"/>
  <c r="C30" i="9"/>
  <c r="C17" i="9"/>
  <c r="C47" i="9" l="1"/>
</calcChain>
</file>

<file path=xl/sharedStrings.xml><?xml version="1.0" encoding="utf-8"?>
<sst xmlns="http://schemas.openxmlformats.org/spreadsheetml/2006/main" count="80" uniqueCount="80">
  <si>
    <t>SEGUNDO TRIMESTRE 2016</t>
  </si>
  <si>
    <t>NO. DE OBRA</t>
  </si>
  <si>
    <t>NOMBRE</t>
  </si>
  <si>
    <t>PRESUPUESTO MODIFICADO</t>
  </si>
  <si>
    <t>02</t>
  </si>
  <si>
    <t>BACHEO</t>
  </si>
  <si>
    <t>03</t>
  </si>
  <si>
    <t>MANTENIMIENTO DE PARQUE VEHICULAR OBRAS PUBLICAS</t>
  </si>
  <si>
    <t>04</t>
  </si>
  <si>
    <t>MANTENIMIENTO DE PARQUE VEHICULAR DE SEGURIDAD PUBLICA</t>
  </si>
  <si>
    <t>05</t>
  </si>
  <si>
    <t>SANEAMIENTO FINANCIERO</t>
  </si>
  <si>
    <t>06</t>
  </si>
  <si>
    <t>AGUINALDOS</t>
  </si>
  <si>
    <t>07</t>
  </si>
  <si>
    <t>DAP</t>
  </si>
  <si>
    <t>08</t>
  </si>
  <si>
    <t>NOMINA DE SEGURIDAD PUBLICA</t>
  </si>
  <si>
    <t>09</t>
  </si>
  <si>
    <t>COAPORTACION FORTASEG</t>
  </si>
  <si>
    <t>10</t>
  </si>
  <si>
    <t>MATERIAL ELECTRICO</t>
  </si>
  <si>
    <t>11</t>
  </si>
  <si>
    <t>REFORESTACION DE ESPACIOS PUBLICOS</t>
  </si>
  <si>
    <t>12</t>
  </si>
  <si>
    <t>CONSTRUCCION DEL PANTEON 2DO. SECTOR</t>
  </si>
  <si>
    <t>13</t>
  </si>
  <si>
    <t>CONSTR. DE OFICINAS DE GOBIERNO MUNICIPAL 1ERA. ETAPA</t>
  </si>
  <si>
    <t>14</t>
  </si>
  <si>
    <t>REHABILITACION DEL TEATRO JUAREZ PRIMERA FASE</t>
  </si>
  <si>
    <t>15</t>
  </si>
  <si>
    <t>CONSTR. DE TECHO ESTRUCTURAL CON MALLA SOMBRA EN ESCUELA BENITO JUAREZ</t>
  </si>
  <si>
    <t>16</t>
  </si>
  <si>
    <t>CONSTR. DE TECHO ESTRUCTURAL CON MALLA SOMBRA EN ESCUELA CLUB DE LEONES</t>
  </si>
  <si>
    <t>17</t>
  </si>
  <si>
    <t>CONSTR. DE TECHOS ESTRUCTURALES EN JARDINES DE NIÑOS</t>
  </si>
  <si>
    <t>18</t>
  </si>
  <si>
    <t>HABILITACION DE AUDITORIO SEGUNDA ETAPA</t>
  </si>
  <si>
    <t>19</t>
  </si>
  <si>
    <t>CONSTR. DE BAÑOS EN PARQUE LA CASCADA</t>
  </si>
  <si>
    <t>20</t>
  </si>
  <si>
    <t>CONSTR. DE PISOS CON PIEDRA LAJA EN PARQUE LA CASCADA</t>
  </si>
  <si>
    <t>21</t>
  </si>
  <si>
    <t>REHABILITACION DE PARQUE CAMPESTRE EN MUZQUIZ</t>
  </si>
  <si>
    <t>22</t>
  </si>
  <si>
    <t>CONSTR. DE MURAL DE ACCESO Y ENTRADA PRINCIPAL EN DEPORTIVO PALAU</t>
  </si>
  <si>
    <t>23</t>
  </si>
  <si>
    <t>REHABILITACION DE PORTICO EN ESC. NARCISO MENDOZA</t>
  </si>
  <si>
    <t>24</t>
  </si>
  <si>
    <t>CONSTR. DE MURAL EN EJIDO NOGALITOS</t>
  </si>
  <si>
    <t>25</t>
  </si>
  <si>
    <t>CONSTR. DE MURAL EN PLAZA PRINCIPAL EN MUZQUIZ</t>
  </si>
  <si>
    <t>26</t>
  </si>
  <si>
    <t>CONSTR. DE MONUMENTO AL MAESTRO</t>
  </si>
  <si>
    <t>27</t>
  </si>
  <si>
    <t>REHABILITACION DE AREA PARA INSPECTORES ESCOLARES</t>
  </si>
  <si>
    <t>28</t>
  </si>
  <si>
    <t>CONSTR. DE CERCO PERIMETRAL EN LA FLORIDA</t>
  </si>
  <si>
    <t>29</t>
  </si>
  <si>
    <t>CONSTR. DE JUEGOS INFANTILES EN RANCHERIAS</t>
  </si>
  <si>
    <t>30</t>
  </si>
  <si>
    <t>CONSTR. DE JUEGOS INFANTILES EN MINAS DE BARROTERAN</t>
  </si>
  <si>
    <t>31</t>
  </si>
  <si>
    <t>REHABILITACION DE PLAZA FUNDADORES</t>
  </si>
  <si>
    <t>32</t>
  </si>
  <si>
    <t>CONSTR. DE ANDADORES EN PLAZAS DE COLONIAS POPULARES</t>
  </si>
  <si>
    <t>33</t>
  </si>
  <si>
    <t>FONDO RECURSOS MUNICIPALIZADOS</t>
  </si>
  <si>
    <t>34</t>
  </si>
  <si>
    <t>PAV. ASF. EN AREA LATERAL ORIENTE DE LA ROTONDA DE PALAU</t>
  </si>
  <si>
    <t>APORTACIÓN DE RECURSOS DEL FORTAMUN</t>
  </si>
  <si>
    <t>PARTICIPACION FORTAMUN CORRESPONDIENTE ENERO 2016</t>
  </si>
  <si>
    <t>PARTICIPACION FORTAMUN CORRESPONDIENTE FEBRERO 2016</t>
  </si>
  <si>
    <t>PARTICIPACION FORTAMUN CORRESPONDIENTE MARZO 2016</t>
  </si>
  <si>
    <t>PARTICIPACION FORTAMUN CORRESPONDIENTE ABRIL 2016</t>
  </si>
  <si>
    <t>PARTICIPACION FORTAMUN CORRESPONDIENTE MAYO 2016</t>
  </si>
  <si>
    <t>PARTICIPACION FORTAMUN CORRESPONDIENTE JUNIO 2016</t>
  </si>
  <si>
    <t>FECHA</t>
  </si>
  <si>
    <t>CONCEPTO</t>
  </si>
  <si>
    <t>MONTO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</si>
</sst>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applyNumberFormat="1" applyFont="1"/>
    <xf numFmtId="0" fontId="1" fillId="0" borderId="0" xfId="0" applyFont="1"/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3" fillId="0" borderId="0" xfId="0" applyFont="1" applyBorder="1" applyAlignment="1"/>
    <xf numFmtId="14" fontId="1" fillId="0" borderId="2" xfId="0" applyNumberFormat="1" applyFont="1" applyBorder="1"/>
    <xf numFmtId="0" fontId="1" fillId="0" borderId="3" xfId="0" applyFont="1" applyFill="1" applyBorder="1" applyAlignment="1">
      <alignment wrapText="1"/>
    </xf>
    <xf numFmtId="14" fontId="1" fillId="0" borderId="5" xfId="0" applyNumberFormat="1" applyFont="1" applyBorder="1"/>
    <xf numFmtId="14" fontId="1" fillId="0" borderId="7" xfId="0" applyNumberFormat="1" applyFont="1" applyBorder="1"/>
    <xf numFmtId="0" fontId="1" fillId="0" borderId="8" xfId="0" applyFont="1" applyFill="1" applyBorder="1" applyAlignment="1">
      <alignment wrapText="1"/>
    </xf>
    <xf numFmtId="164" fontId="0" fillId="0" borderId="4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28" workbookViewId="0">
      <selection activeCell="B57" sqref="B57"/>
    </sheetView>
  </sheetViews>
  <sheetFormatPr baseColWidth="10" defaultRowHeight="14.4" x14ac:dyDescent="0.3"/>
  <cols>
    <col min="1" max="1" width="10.5546875" customWidth="1"/>
    <col min="2" max="2" width="65.33203125" customWidth="1"/>
    <col min="3" max="3" width="13.6640625" bestFit="1" customWidth="1"/>
  </cols>
  <sheetData>
    <row r="1" spans="1:5" ht="15.6" x14ac:dyDescent="0.3">
      <c r="A1" s="24" t="s">
        <v>70</v>
      </c>
      <c r="B1" s="24"/>
      <c r="C1" s="24"/>
      <c r="D1" s="14"/>
      <c r="E1" s="14"/>
    </row>
    <row r="2" spans="1:5" ht="15.6" x14ac:dyDescent="0.3">
      <c r="A2" s="24" t="s">
        <v>0</v>
      </c>
      <c r="B2" s="24"/>
      <c r="C2" s="24"/>
      <c r="D2" s="14"/>
      <c r="E2" s="14"/>
    </row>
    <row r="3" spans="1:5" ht="15.6" x14ac:dyDescent="0.3">
      <c r="A3" s="23"/>
      <c r="B3" s="23"/>
      <c r="C3" s="23"/>
      <c r="D3" s="14"/>
      <c r="E3" s="14"/>
    </row>
    <row r="4" spans="1:5" ht="28.2" thickBot="1" x14ac:dyDescent="0.35">
      <c r="A4" s="3" t="s">
        <v>77</v>
      </c>
      <c r="B4" s="4" t="s">
        <v>78</v>
      </c>
      <c r="C4" s="4" t="s">
        <v>79</v>
      </c>
      <c r="D4" s="2"/>
      <c r="E4" s="2"/>
    </row>
    <row r="5" spans="1:5" x14ac:dyDescent="0.3">
      <c r="A5" s="15">
        <v>42402</v>
      </c>
      <c r="B5" s="16" t="s">
        <v>71</v>
      </c>
      <c r="C5" s="20">
        <v>3052773.88</v>
      </c>
      <c r="D5" s="2"/>
      <c r="E5" s="2"/>
    </row>
    <row r="6" spans="1:5" x14ac:dyDescent="0.3">
      <c r="A6" s="17">
        <v>42429</v>
      </c>
      <c r="B6" s="9" t="s">
        <v>72</v>
      </c>
      <c r="C6" s="21">
        <v>3052773.88</v>
      </c>
      <c r="D6" s="2"/>
      <c r="E6" s="2"/>
    </row>
    <row r="7" spans="1:5" x14ac:dyDescent="0.3">
      <c r="A7" s="17">
        <v>42460</v>
      </c>
      <c r="B7" s="9" t="s">
        <v>73</v>
      </c>
      <c r="C7" s="21">
        <v>3052773.88</v>
      </c>
      <c r="D7" s="2"/>
      <c r="E7" s="2"/>
    </row>
    <row r="8" spans="1:5" x14ac:dyDescent="0.3">
      <c r="A8" s="17">
        <v>42489</v>
      </c>
      <c r="B8" s="9" t="s">
        <v>74</v>
      </c>
      <c r="C8" s="21">
        <v>3052773.88</v>
      </c>
      <c r="D8" s="2"/>
      <c r="E8" s="2"/>
    </row>
    <row r="9" spans="1:5" x14ac:dyDescent="0.3">
      <c r="A9" s="17">
        <v>42521</v>
      </c>
      <c r="B9" s="9" t="s">
        <v>75</v>
      </c>
      <c r="C9" s="21">
        <v>3052773.88</v>
      </c>
      <c r="D9" s="2"/>
      <c r="E9" s="2"/>
    </row>
    <row r="10" spans="1:5" ht="15" thickBot="1" x14ac:dyDescent="0.35">
      <c r="A10" s="18">
        <v>42551</v>
      </c>
      <c r="B10" s="19" t="s">
        <v>76</v>
      </c>
      <c r="C10" s="22">
        <v>3052773.88</v>
      </c>
      <c r="D10" s="2"/>
      <c r="E10" s="2"/>
    </row>
    <row r="11" spans="1:5" x14ac:dyDescent="0.3">
      <c r="C11" s="1">
        <f>SUM(C5:C10)</f>
        <v>18316643.279999997</v>
      </c>
      <c r="D11" s="2"/>
      <c r="E11" s="2"/>
    </row>
    <row r="12" spans="1:5" x14ac:dyDescent="0.3">
      <c r="A12" s="2"/>
      <c r="B12" s="2"/>
      <c r="C12" s="2"/>
      <c r="D12" s="2"/>
      <c r="E12" s="2"/>
    </row>
    <row r="13" spans="1:5" ht="27.6" x14ac:dyDescent="0.3">
      <c r="A13" s="3" t="s">
        <v>1</v>
      </c>
      <c r="B13" s="4" t="s">
        <v>2</v>
      </c>
      <c r="C13" s="4" t="s">
        <v>3</v>
      </c>
      <c r="D13" s="2"/>
      <c r="E13" s="2"/>
    </row>
    <row r="14" spans="1:5" x14ac:dyDescent="0.3">
      <c r="A14" s="5" t="s">
        <v>4</v>
      </c>
      <c r="B14" s="6" t="s">
        <v>5</v>
      </c>
      <c r="C14" s="7">
        <v>900000</v>
      </c>
      <c r="D14" s="2"/>
      <c r="E14" s="2"/>
    </row>
    <row r="15" spans="1:5" x14ac:dyDescent="0.3">
      <c r="A15" s="8" t="s">
        <v>6</v>
      </c>
      <c r="B15" s="9" t="s">
        <v>7</v>
      </c>
      <c r="C15" s="10">
        <v>400000</v>
      </c>
      <c r="D15" s="2"/>
      <c r="E15" s="2"/>
    </row>
    <row r="16" spans="1:5" x14ac:dyDescent="0.3">
      <c r="A16" s="8" t="s">
        <v>8</v>
      </c>
      <c r="B16" s="9" t="s">
        <v>9</v>
      </c>
      <c r="C16" s="10">
        <v>300000</v>
      </c>
      <c r="D16" s="2"/>
      <c r="E16" s="2"/>
    </row>
    <row r="17" spans="1:5" x14ac:dyDescent="0.3">
      <c r="A17" s="8" t="s">
        <v>10</v>
      </c>
      <c r="B17" s="9" t="s">
        <v>11</v>
      </c>
      <c r="C17" s="10">
        <f>7071502.26-82855.22-200000-211691.23-286415.38-4686.02-719.75-2798.33-98305.22-245780.41-84411.57</f>
        <v>5853839.1299999999</v>
      </c>
      <c r="D17" s="2"/>
      <c r="E17" s="2"/>
    </row>
    <row r="18" spans="1:5" x14ac:dyDescent="0.3">
      <c r="A18" s="8" t="s">
        <v>12</v>
      </c>
      <c r="B18" s="9" t="s">
        <v>13</v>
      </c>
      <c r="C18" s="10">
        <v>5000000</v>
      </c>
      <c r="D18" s="2"/>
      <c r="E18" s="2"/>
    </row>
    <row r="19" spans="1:5" x14ac:dyDescent="0.3">
      <c r="A19" s="8" t="s">
        <v>14</v>
      </c>
      <c r="B19" s="9" t="s">
        <v>15</v>
      </c>
      <c r="C19" s="10">
        <v>6000000</v>
      </c>
      <c r="D19" s="2"/>
      <c r="E19" s="2"/>
    </row>
    <row r="20" spans="1:5" x14ac:dyDescent="0.3">
      <c r="A20" s="8" t="s">
        <v>16</v>
      </c>
      <c r="B20" s="9" t="s">
        <v>17</v>
      </c>
      <c r="C20" s="10">
        <v>5000000</v>
      </c>
      <c r="D20" s="2"/>
      <c r="E20" s="2"/>
    </row>
    <row r="21" spans="1:5" x14ac:dyDescent="0.3">
      <c r="A21" s="8" t="s">
        <v>18</v>
      </c>
      <c r="B21" s="9" t="s">
        <v>19</v>
      </c>
      <c r="C21" s="10">
        <v>700000</v>
      </c>
      <c r="D21" s="2"/>
      <c r="E21" s="2"/>
    </row>
    <row r="22" spans="1:5" x14ac:dyDescent="0.3">
      <c r="A22" s="8" t="s">
        <v>20</v>
      </c>
      <c r="B22" s="9" t="s">
        <v>21</v>
      </c>
      <c r="C22" s="10">
        <v>1000000</v>
      </c>
      <c r="D22" s="2"/>
      <c r="E22" s="2"/>
    </row>
    <row r="23" spans="1:5" x14ac:dyDescent="0.3">
      <c r="A23" s="8" t="s">
        <v>22</v>
      </c>
      <c r="B23" s="9" t="s">
        <v>23</v>
      </c>
      <c r="C23" s="10">
        <v>400000</v>
      </c>
      <c r="D23" s="2"/>
      <c r="E23" s="2"/>
    </row>
    <row r="24" spans="1:5" x14ac:dyDescent="0.3">
      <c r="A24" s="8" t="s">
        <v>24</v>
      </c>
      <c r="B24" s="9" t="s">
        <v>25</v>
      </c>
      <c r="C24" s="10">
        <v>500000</v>
      </c>
      <c r="D24" s="2"/>
      <c r="E24" s="2"/>
    </row>
    <row r="25" spans="1:5" x14ac:dyDescent="0.3">
      <c r="A25" s="8" t="s">
        <v>26</v>
      </c>
      <c r="B25" s="9" t="s">
        <v>27</v>
      </c>
      <c r="C25" s="10">
        <v>2000000</v>
      </c>
      <c r="D25" s="2"/>
      <c r="E25" s="2"/>
    </row>
    <row r="26" spans="1:5" x14ac:dyDescent="0.3">
      <c r="A26" s="8" t="s">
        <v>28</v>
      </c>
      <c r="B26" s="9" t="s">
        <v>29</v>
      </c>
      <c r="C26" s="10">
        <v>1000000</v>
      </c>
      <c r="D26" s="2"/>
      <c r="E26" s="2"/>
    </row>
    <row r="27" spans="1:5" ht="27.6" x14ac:dyDescent="0.3">
      <c r="A27" s="8" t="s">
        <v>30</v>
      </c>
      <c r="B27" s="9" t="s">
        <v>31</v>
      </c>
      <c r="C27" s="10">
        <v>450000</v>
      </c>
      <c r="D27" s="2"/>
      <c r="E27" s="2"/>
    </row>
    <row r="28" spans="1:5" ht="15.75" customHeight="1" x14ac:dyDescent="0.3">
      <c r="A28" s="8" t="s">
        <v>32</v>
      </c>
      <c r="B28" s="9" t="s">
        <v>33</v>
      </c>
      <c r="C28" s="10">
        <v>450000</v>
      </c>
      <c r="D28" s="2"/>
      <c r="E28" s="2"/>
    </row>
    <row r="29" spans="1:5" x14ac:dyDescent="0.3">
      <c r="A29" s="8" t="s">
        <v>34</v>
      </c>
      <c r="B29" s="9" t="s">
        <v>35</v>
      </c>
      <c r="C29" s="10">
        <v>750000</v>
      </c>
      <c r="D29" s="2"/>
      <c r="E29" s="2"/>
    </row>
    <row r="30" spans="1:5" x14ac:dyDescent="0.3">
      <c r="A30" s="8" t="s">
        <v>36</v>
      </c>
      <c r="B30" s="9" t="s">
        <v>37</v>
      </c>
      <c r="C30" s="10">
        <f>870784.32+211691.23+4686.02</f>
        <v>1087161.57</v>
      </c>
      <c r="D30" s="2"/>
      <c r="E30" s="2"/>
    </row>
    <row r="31" spans="1:5" x14ac:dyDescent="0.3">
      <c r="A31" s="8" t="s">
        <v>38</v>
      </c>
      <c r="B31" s="9" t="s">
        <v>39</v>
      </c>
      <c r="C31" s="10">
        <f>300000+82855.22+719.75</f>
        <v>383574.97</v>
      </c>
      <c r="D31" s="2"/>
      <c r="E31" s="2"/>
    </row>
    <row r="32" spans="1:5" x14ac:dyDescent="0.3">
      <c r="A32" s="8" t="s">
        <v>40</v>
      </c>
      <c r="B32" s="9" t="s">
        <v>41</v>
      </c>
      <c r="C32" s="10">
        <f>125000+98305.22</f>
        <v>223305.22</v>
      </c>
      <c r="D32" s="2"/>
      <c r="E32" s="2"/>
    </row>
    <row r="33" spans="1:5" x14ac:dyDescent="0.3">
      <c r="A33" s="8" t="s">
        <v>42</v>
      </c>
      <c r="B33" s="9" t="s">
        <v>43</v>
      </c>
      <c r="C33" s="10">
        <f>360000+286415.38+2798.33</f>
        <v>649213.71</v>
      </c>
      <c r="D33" s="2"/>
      <c r="E33" s="2"/>
    </row>
    <row r="34" spans="1:5" x14ac:dyDescent="0.3">
      <c r="A34" s="8" t="s">
        <v>44</v>
      </c>
      <c r="B34" s="9" t="s">
        <v>45</v>
      </c>
      <c r="C34" s="10">
        <v>120000</v>
      </c>
      <c r="D34" s="2"/>
      <c r="E34" s="2"/>
    </row>
    <row r="35" spans="1:5" x14ac:dyDescent="0.3">
      <c r="A35" s="8" t="s">
        <v>46</v>
      </c>
      <c r="B35" s="9" t="s">
        <v>47</v>
      </c>
      <c r="C35" s="10">
        <v>30000</v>
      </c>
      <c r="D35" s="2"/>
      <c r="E35" s="2"/>
    </row>
    <row r="36" spans="1:5" x14ac:dyDescent="0.3">
      <c r="A36" s="8" t="s">
        <v>48</v>
      </c>
      <c r="B36" s="9" t="s">
        <v>49</v>
      </c>
      <c r="C36" s="10">
        <v>73000</v>
      </c>
      <c r="D36" s="2"/>
      <c r="E36" s="2"/>
    </row>
    <row r="37" spans="1:5" x14ac:dyDescent="0.3">
      <c r="A37" s="8" t="s">
        <v>50</v>
      </c>
      <c r="B37" s="9" t="s">
        <v>51</v>
      </c>
      <c r="C37" s="10">
        <v>73000</v>
      </c>
      <c r="D37" s="2"/>
      <c r="E37" s="2"/>
    </row>
    <row r="38" spans="1:5" x14ac:dyDescent="0.3">
      <c r="A38" s="8" t="s">
        <v>52</v>
      </c>
      <c r="B38" s="9" t="s">
        <v>53</v>
      </c>
      <c r="C38" s="10">
        <v>150000</v>
      </c>
      <c r="D38" s="2"/>
      <c r="E38" s="2"/>
    </row>
    <row r="39" spans="1:5" x14ac:dyDescent="0.3">
      <c r="A39" s="8" t="s">
        <v>54</v>
      </c>
      <c r="B39" s="9" t="s">
        <v>55</v>
      </c>
      <c r="C39" s="10">
        <v>150000</v>
      </c>
      <c r="D39" s="2"/>
      <c r="E39" s="2"/>
    </row>
    <row r="40" spans="1:5" x14ac:dyDescent="0.3">
      <c r="A40" s="8" t="s">
        <v>56</v>
      </c>
      <c r="B40" s="9" t="s">
        <v>57</v>
      </c>
      <c r="C40" s="10">
        <v>120000</v>
      </c>
      <c r="D40" s="2"/>
      <c r="E40" s="2"/>
    </row>
    <row r="41" spans="1:5" x14ac:dyDescent="0.3">
      <c r="A41" s="8" t="s">
        <v>58</v>
      </c>
      <c r="B41" s="9" t="s">
        <v>59</v>
      </c>
      <c r="C41" s="10">
        <v>60000</v>
      </c>
      <c r="D41" s="2"/>
      <c r="E41" s="2"/>
    </row>
    <row r="42" spans="1:5" x14ac:dyDescent="0.3">
      <c r="A42" s="8" t="s">
        <v>60</v>
      </c>
      <c r="B42" s="9" t="s">
        <v>61</v>
      </c>
      <c r="C42" s="10">
        <v>30000</v>
      </c>
      <c r="D42" s="2"/>
      <c r="E42" s="2"/>
    </row>
    <row r="43" spans="1:5" x14ac:dyDescent="0.3">
      <c r="A43" s="8" t="s">
        <v>62</v>
      </c>
      <c r="B43" s="9" t="s">
        <v>63</v>
      </c>
      <c r="C43" s="10">
        <f>500000+84411.57</f>
        <v>584411.57000000007</v>
      </c>
      <c r="D43" s="2"/>
      <c r="E43" s="2"/>
    </row>
    <row r="44" spans="1:5" ht="26.25" hidden="1" customHeight="1" x14ac:dyDescent="0.3">
      <c r="A44" s="8" t="s">
        <v>64</v>
      </c>
      <c r="B44" s="9" t="s">
        <v>65</v>
      </c>
      <c r="C44" s="10">
        <v>1250000</v>
      </c>
      <c r="D44" s="2"/>
      <c r="E44" s="2"/>
    </row>
    <row r="45" spans="1:5" x14ac:dyDescent="0.3">
      <c r="A45" s="8" t="s">
        <v>66</v>
      </c>
      <c r="B45" s="9" t="s">
        <v>67</v>
      </c>
      <c r="C45" s="10">
        <f>500000+200000</f>
        <v>700000</v>
      </c>
      <c r="D45" s="2"/>
      <c r="E45" s="2"/>
    </row>
    <row r="46" spans="1:5" x14ac:dyDescent="0.3">
      <c r="A46" s="8" t="s">
        <v>68</v>
      </c>
      <c r="B46" s="9" t="s">
        <v>69</v>
      </c>
      <c r="C46" s="10">
        <v>245780.41</v>
      </c>
      <c r="D46" s="2"/>
      <c r="E46" s="2"/>
    </row>
    <row r="47" spans="1:5" x14ac:dyDescent="0.3">
      <c r="A47" s="11"/>
      <c r="B47" s="12"/>
      <c r="C47" s="13">
        <f>SUM(C14:C46)</f>
        <v>36633286.579999991</v>
      </c>
      <c r="D47" s="2"/>
      <c r="E47" s="2"/>
    </row>
  </sheetData>
  <mergeCells count="2">
    <mergeCell ref="A1:C1"/>
    <mergeCell ref="A2:C2"/>
  </mergeCells>
  <pageMargins left="0.70866141732283472" right="0.70866141732283472" top="0.55118110236220474" bottom="0.55118110236220474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Aportacion de recursos FORTAMUN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 Fernanda Ramirez</cp:lastModifiedBy>
  <cp:lastPrinted>2016-08-01T20:24:48Z</cp:lastPrinted>
  <dcterms:created xsi:type="dcterms:W3CDTF">2014-02-05T14:12:23Z</dcterms:created>
  <dcterms:modified xsi:type="dcterms:W3CDTF">2016-11-22T21:14:06Z</dcterms:modified>
</cp:coreProperties>
</file>