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20736" windowHeight="9000"/>
  </bookViews>
  <sheets>
    <sheet name="FORTAMUN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B18" i="1" l="1"/>
  <c r="B24" i="1"/>
  <c r="B17" i="1" l="1"/>
  <c r="B12" i="1"/>
  <c r="B21" i="1" l="1"/>
  <c r="B14" i="1"/>
  <c r="B11" i="1"/>
  <c r="B9" i="1"/>
  <c r="B27" i="1" l="1"/>
</calcChain>
</file>

<file path=xl/sharedStrings.xml><?xml version="1.0" encoding="utf-8"?>
<sst xmlns="http://schemas.openxmlformats.org/spreadsheetml/2006/main" count="27" uniqueCount="27">
  <si>
    <t>Formato de información de aplicación de recursos del FORTAMUN</t>
  </si>
  <si>
    <t>Destino de las Aportaciones</t>
  </si>
  <si>
    <t>Monto Pagado</t>
  </si>
  <si>
    <t>(rubro específico en que se aplica)</t>
  </si>
  <si>
    <t>Municipio de VILLA UNION COAHUILA</t>
  </si>
  <si>
    <t>31101 ENERGIA ELECTRICA</t>
  </si>
  <si>
    <t>34101 SERVICIOS BANCARIOS Y FINANCIEROS</t>
  </si>
  <si>
    <t>271101 VESTUARIO UNIFORMES Y BLANCOS</t>
  </si>
  <si>
    <t>26102 COMBUSTIBLE, LUBRICANTES, Y ADITIVOS PARA VEHICULOS TERRESTRES</t>
  </si>
  <si>
    <t>25901 OTROS PRODUCTOS QUIMICOS</t>
  </si>
  <si>
    <t>24601 MATERIAL ELECTRICO Y ELECTRONICO</t>
  </si>
  <si>
    <t>22102 PRODUCTOS ALIMENTICIOS PARA PERSONAS DERIVADO DE LA PRESTACION DE SERVICIOS PUBLICOS EN UNIDADES DE SALUD, EDUCATIVAS DE READAPTACION SOCIAL Y OTRAS</t>
  </si>
  <si>
    <t>22106 PRODUCTOS ALIMENTICIOS PARA EL PERSONAL DERIVADO DE ACTIVIDADES EXTRAORDINARIAS</t>
  </si>
  <si>
    <t>21601 MATERIAL DE LIMPIEZA</t>
  </si>
  <si>
    <t>24701 ARTICULOS METALICOS PARA LA CONSTRUCCION</t>
  </si>
  <si>
    <t>24901 OTROS MATERIALES Y ARTICULOS DE CONSTRUCCION Y REPARACION</t>
  </si>
  <si>
    <t>25601 MATERIALES DE PLASTICO</t>
  </si>
  <si>
    <t>29101 HERRAMIENTAS MENORES</t>
  </si>
  <si>
    <t>29201 REFACCIONES Y ACCESORIOS MENORES DE EDIFICIOS</t>
  </si>
  <si>
    <t>21501 MATERIAL DE APOYO INFORMATIVO</t>
  </si>
  <si>
    <t>21201 MATERIALES Y UTILES DE IMPRESIÓN Y REPRODUCCION</t>
  </si>
  <si>
    <t>41901 TRANSFERENCIAS INTERNAS OTORGADAS A FIDEICOMISOS PUBLICOS FINANCIEROS</t>
  </si>
  <si>
    <t>54103 VEHICULOS Y EQUIPOS TERRESTRES DESTINADOS A SERVICIOS PUBLICOS Y LA OPERACIÓN DE PROGRAMAS PUBLICOS</t>
  </si>
  <si>
    <t>33101 ASESORIAS ASOCIADAS A CONVENIOS TRATADOS O ACUERDOS</t>
  </si>
  <si>
    <t>38201 GASTOS DE ORDEN SOCIAL</t>
  </si>
  <si>
    <t>Período CUARTO TRIMESTRE DEL 2015</t>
  </si>
  <si>
    <t>21101 MATERIALES Y UTILES DE OFICINA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</si>
</sst>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justify" vertical="center" wrapText="1"/>
      <protection locked="0"/>
    </xf>
    <xf numFmtId="44" fontId="4" fillId="0" borderId="10" xfId="5" applyFont="1" applyFill="1" applyBorder="1" applyAlignment="1" applyProtection="1">
      <alignment horizontal="justify" vertical="center" wrapText="1"/>
      <protection locked="0"/>
    </xf>
    <xf numFmtId="0" fontId="0" fillId="0" borderId="10" xfId="0" applyFont="1" applyBorder="1" applyAlignment="1">
      <alignment wrapText="1"/>
    </xf>
    <xf numFmtId="0" fontId="0" fillId="0" borderId="0" xfId="0" applyFont="1" applyAlignment="1">
      <alignment wrapText="1"/>
    </xf>
    <xf numFmtId="44" fontId="0" fillId="0" borderId="10" xfId="5" applyFont="1" applyFill="1" applyBorder="1"/>
    <xf numFmtId="44" fontId="0" fillId="0" borderId="10" xfId="0" applyNumberFormat="1" applyFont="1" applyBorder="1"/>
    <xf numFmtId="0" fontId="4" fillId="0" borderId="8" xfId="0" applyFont="1" applyFill="1" applyBorder="1" applyAlignment="1" applyProtection="1">
      <alignment horizontal="left" vertical="center" wrapText="1"/>
    </xf>
    <xf numFmtId="44" fontId="4" fillId="0" borderId="9" xfId="5" applyFont="1" applyBorder="1" applyAlignment="1" applyProtection="1">
      <alignment horizontal="right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zoomScale="90" zoomScaleNormal="90" workbookViewId="0">
      <selection activeCell="D9" sqref="D9"/>
    </sheetView>
  </sheetViews>
  <sheetFormatPr baseColWidth="10" defaultColWidth="11.5546875" defaultRowHeight="14.4" x14ac:dyDescent="0.3"/>
  <cols>
    <col min="1" max="1" width="67.5546875" style="7" customWidth="1"/>
    <col min="2" max="2" width="28.6640625" style="1" customWidth="1"/>
    <col min="3" max="5" width="11.5546875" style="1"/>
    <col min="6" max="6" width="14.44140625" style="1" customWidth="1"/>
    <col min="7" max="16384" width="11.5546875" style="1"/>
  </cols>
  <sheetData>
    <row r="1" spans="1:2" x14ac:dyDescent="0.3">
      <c r="A1" s="14" t="s">
        <v>4</v>
      </c>
      <c r="B1" s="15"/>
    </row>
    <row r="2" spans="1:2" x14ac:dyDescent="0.3">
      <c r="A2" s="16" t="s">
        <v>0</v>
      </c>
      <c r="B2" s="17"/>
    </row>
    <row r="3" spans="1:2" x14ac:dyDescent="0.3">
      <c r="A3" s="18" t="s">
        <v>25</v>
      </c>
      <c r="B3" s="19"/>
    </row>
    <row r="4" spans="1:2" x14ac:dyDescent="0.3">
      <c r="A4" s="2" t="s">
        <v>1</v>
      </c>
      <c r="B4" s="12" t="s">
        <v>2</v>
      </c>
    </row>
    <row r="5" spans="1:2" x14ac:dyDescent="0.3">
      <c r="A5" s="3" t="s">
        <v>3</v>
      </c>
      <c r="B5" s="13"/>
    </row>
    <row r="6" spans="1:2" x14ac:dyDescent="0.3">
      <c r="A6" s="10" t="s">
        <v>26</v>
      </c>
      <c r="B6" s="11">
        <v>1560.06</v>
      </c>
    </row>
    <row r="7" spans="1:2" x14ac:dyDescent="0.3">
      <c r="A7" s="6" t="s">
        <v>20</v>
      </c>
      <c r="B7" s="8">
        <v>2541.3000000000002</v>
      </c>
    </row>
    <row r="8" spans="1:2" x14ac:dyDescent="0.3">
      <c r="A8" s="6" t="s">
        <v>19</v>
      </c>
      <c r="B8" s="8">
        <v>9280</v>
      </c>
    </row>
    <row r="9" spans="1:2" x14ac:dyDescent="0.3">
      <c r="A9" s="6" t="s">
        <v>13</v>
      </c>
      <c r="B9" s="8">
        <f>182+2335.9</f>
        <v>2517.9</v>
      </c>
    </row>
    <row r="10" spans="1:2" ht="43.2" x14ac:dyDescent="0.3">
      <c r="A10" s="6" t="s">
        <v>11</v>
      </c>
      <c r="B10" s="8">
        <v>1596.68</v>
      </c>
    </row>
    <row r="11" spans="1:2" ht="28.8" x14ac:dyDescent="0.3">
      <c r="A11" s="6" t="s">
        <v>12</v>
      </c>
      <c r="B11" s="8">
        <f>1304.86+2298+3166.84</f>
        <v>6769.7</v>
      </c>
    </row>
    <row r="12" spans="1:2" x14ac:dyDescent="0.3">
      <c r="A12" s="6" t="s">
        <v>10</v>
      </c>
      <c r="B12" s="8">
        <f>25368.12+8927.58</f>
        <v>34295.699999999997</v>
      </c>
    </row>
    <row r="13" spans="1:2" x14ac:dyDescent="0.3">
      <c r="A13" s="6" t="s">
        <v>14</v>
      </c>
      <c r="B13" s="8">
        <v>400.88</v>
      </c>
    </row>
    <row r="14" spans="1:2" x14ac:dyDescent="0.3">
      <c r="A14" s="6" t="s">
        <v>15</v>
      </c>
      <c r="B14" s="8">
        <f>1871.71+42456</f>
        <v>44327.71</v>
      </c>
    </row>
    <row r="15" spans="1:2" x14ac:dyDescent="0.3">
      <c r="A15" s="6" t="s">
        <v>16</v>
      </c>
      <c r="B15" s="8">
        <v>1511.21</v>
      </c>
    </row>
    <row r="16" spans="1:2" x14ac:dyDescent="0.3">
      <c r="A16" s="4" t="s">
        <v>9</v>
      </c>
      <c r="B16" s="5">
        <v>2865.2</v>
      </c>
    </row>
    <row r="17" spans="1:2" x14ac:dyDescent="0.3">
      <c r="A17" s="6" t="s">
        <v>8</v>
      </c>
      <c r="B17" s="8">
        <f>48520+23880+38055+65242+2508.71+34098+59235+5530.82+19.3</f>
        <v>277088.82999999996</v>
      </c>
    </row>
    <row r="18" spans="1:2" x14ac:dyDescent="0.3">
      <c r="A18" s="6" t="s">
        <v>7</v>
      </c>
      <c r="B18" s="8">
        <f>14906+44787.6+22272</f>
        <v>81965.600000000006</v>
      </c>
    </row>
    <row r="19" spans="1:2" x14ac:dyDescent="0.3">
      <c r="A19" s="6" t="s">
        <v>17</v>
      </c>
      <c r="B19" s="8">
        <v>2110.08</v>
      </c>
    </row>
    <row r="20" spans="1:2" x14ac:dyDescent="0.3">
      <c r="A20" s="6" t="s">
        <v>18</v>
      </c>
      <c r="B20" s="8">
        <v>1039.26</v>
      </c>
    </row>
    <row r="21" spans="1:2" x14ac:dyDescent="0.3">
      <c r="A21" s="6" t="s">
        <v>5</v>
      </c>
      <c r="B21" s="8">
        <f>188501+167695+159506</f>
        <v>515702</v>
      </c>
    </row>
    <row r="22" spans="1:2" x14ac:dyDescent="0.3">
      <c r="A22" s="6" t="s">
        <v>23</v>
      </c>
      <c r="B22" s="8">
        <v>51320</v>
      </c>
    </row>
    <row r="23" spans="1:2" x14ac:dyDescent="0.3">
      <c r="A23" s="6" t="s">
        <v>6</v>
      </c>
      <c r="B23" s="8">
        <v>160.08000000000001</v>
      </c>
    </row>
    <row r="24" spans="1:2" x14ac:dyDescent="0.3">
      <c r="A24" s="6" t="s">
        <v>24</v>
      </c>
      <c r="B24" s="8">
        <f>3275.5+11136+4640+14550+12510.79</f>
        <v>46112.29</v>
      </c>
    </row>
    <row r="25" spans="1:2" ht="28.8" x14ac:dyDescent="0.3">
      <c r="A25" s="6" t="s">
        <v>21</v>
      </c>
      <c r="B25" s="8">
        <v>195083</v>
      </c>
    </row>
    <row r="26" spans="1:2" ht="28.8" x14ac:dyDescent="0.3">
      <c r="A26" s="6" t="s">
        <v>22</v>
      </c>
      <c r="B26" s="8">
        <v>351229</v>
      </c>
    </row>
    <row r="27" spans="1:2" x14ac:dyDescent="0.3">
      <c r="A27" s="6"/>
      <c r="B27" s="9">
        <f>SUM(B5:B26)</f>
        <v>1629476.4799999997</v>
      </c>
    </row>
  </sheetData>
  <mergeCells count="4">
    <mergeCell ref="B4:B5"/>
    <mergeCell ref="A1:B1"/>
    <mergeCell ref="A2:B2"/>
    <mergeCell ref="A3:B3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2015-09-03T16:33:21Z</dcterms:created>
  <dcterms:modified xsi:type="dcterms:W3CDTF">2016-11-17T15:23:58Z</dcterms:modified>
</cp:coreProperties>
</file>