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VILLA UNION\39\"/>
    </mc:Choice>
  </mc:AlternateContent>
  <bookViews>
    <workbookView xWindow="0" yWindow="0" windowWidth="23040" windowHeight="8832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2" l="1"/>
  <c r="G12" i="11" l="1"/>
  <c r="F12" i="11"/>
  <c r="H11" i="11"/>
  <c r="H12" i="11" s="1"/>
  <c r="J40" i="10" l="1"/>
  <c r="J63" i="10" s="1"/>
  <c r="J25" i="10"/>
  <c r="Q55" i="9"/>
  <c r="Q47" i="9"/>
  <c r="Q45" i="9"/>
  <c r="Q33" i="9"/>
  <c r="Q13" i="9"/>
  <c r="Q11" i="9"/>
  <c r="Q78" i="9" s="1"/>
  <c r="R22" i="5"/>
  <c r="R21" i="5" s="1"/>
  <c r="R25" i="5" s="1"/>
  <c r="O22" i="5"/>
  <c r="O21" i="5" s="1"/>
  <c r="O25" i="5" s="1"/>
  <c r="R17" i="5"/>
  <c r="R16" i="5"/>
  <c r="R12" i="5"/>
  <c r="R9" i="5"/>
  <c r="R8" i="5"/>
  <c r="P101" i="4"/>
  <c r="J101" i="4"/>
  <c r="P89" i="4"/>
  <c r="P113" i="4" s="1"/>
  <c r="J89" i="4"/>
  <c r="J113" i="4" s="1"/>
  <c r="P79" i="4"/>
  <c r="J79" i="4"/>
  <c r="P77" i="4"/>
  <c r="P85" i="4" s="1"/>
  <c r="J77" i="4"/>
  <c r="J85" i="4" s="1"/>
  <c r="P69" i="4"/>
  <c r="P50" i="4"/>
  <c r="P42" i="4" s="1"/>
  <c r="J50" i="4"/>
  <c r="J42" i="4"/>
  <c r="P31" i="4"/>
  <c r="P13" i="4" s="1"/>
  <c r="P65" i="4" s="1"/>
  <c r="P115" i="4" s="1"/>
  <c r="P119" i="4" s="1"/>
  <c r="J31" i="4"/>
  <c r="J13" i="4"/>
  <c r="J65" i="4" s="1"/>
  <c r="J115" i="4" s="1"/>
  <c r="J119" i="4" s="1"/>
  <c r="AJ29" i="3"/>
  <c r="AJ25" i="3"/>
  <c r="AJ21" i="3" s="1"/>
  <c r="Q17" i="3"/>
  <c r="AJ13" i="3"/>
  <c r="AJ12" i="3" s="1"/>
  <c r="Q13" i="3"/>
  <c r="Q12" i="3" s="1"/>
  <c r="Q36" i="3" s="1"/>
  <c r="J52" i="2"/>
  <c r="N48" i="2"/>
  <c r="H48" i="2"/>
  <c r="N34" i="2"/>
  <c r="N52" i="2" s="1"/>
  <c r="J34" i="2"/>
  <c r="H34" i="2"/>
  <c r="H52" i="2" s="1"/>
  <c r="N17" i="2"/>
  <c r="AJ36" i="3" l="1"/>
</calcChain>
</file>

<file path=xl/sharedStrings.xml><?xml version="1.0" encoding="utf-8"?>
<sst xmlns="http://schemas.openxmlformats.org/spreadsheetml/2006/main" count="516" uniqueCount="347">
  <si>
    <t xml:space="preserve">NOTA DE MEMORIA </t>
  </si>
  <si>
    <t>CTA.</t>
  </si>
  <si>
    <t>NOMBRE</t>
  </si>
  <si>
    <t>S.I.</t>
  </si>
  <si>
    <t>CARGOS</t>
  </si>
  <si>
    <t>ABONOS</t>
  </si>
  <si>
    <t>S.F.</t>
  </si>
  <si>
    <t>FLUJO</t>
  </si>
  <si>
    <t>8</t>
  </si>
  <si>
    <t>CUENTAS DE ORDEN PRESUPUESTARIAS</t>
  </si>
  <si>
    <t>81</t>
  </si>
  <si>
    <t>LEY DE INGRESOS</t>
  </si>
  <si>
    <t>812</t>
  </si>
  <si>
    <t>LEY DE INGRESOS POR EJECUTAR</t>
  </si>
  <si>
    <t>814</t>
  </si>
  <si>
    <t>LEY DE INGRESOS DEVENGADA</t>
  </si>
  <si>
    <t>815</t>
  </si>
  <si>
    <t>LEY DE INGRESOS RECAUDADA</t>
  </si>
  <si>
    <t>82</t>
  </si>
  <si>
    <t>PRESUPUESTO DE EGRESOS</t>
  </si>
  <si>
    <t>821</t>
  </si>
  <si>
    <t>PRESUPUESTO DE EGRESOS APROBADO</t>
  </si>
  <si>
    <t>822</t>
  </si>
  <si>
    <t>PRESUPUESTO DE EGRESOS POR EJERCER</t>
  </si>
  <si>
    <t>823</t>
  </si>
  <si>
    <t>PRESUPUESTO MODIFICADO</t>
  </si>
  <si>
    <t>824</t>
  </si>
  <si>
    <t>PRESUPUESTO DE EGRESOS COMPROMETIDO</t>
  </si>
  <si>
    <t>825</t>
  </si>
  <si>
    <t>PRESUPUESTO DE EGRESOS DEVENGADO</t>
  </si>
  <si>
    <t>826</t>
  </si>
  <si>
    <t>PRESUPUESTO DE EGRESOS EJERCIDO</t>
  </si>
  <si>
    <t>827</t>
  </si>
  <si>
    <t>PRESUPUESTO DE EGRESOS PAGADO</t>
  </si>
  <si>
    <r>
      <t xml:space="preserve">Presidencia Municipal de Villa Unión
</t>
    </r>
    <r>
      <rPr>
        <sz val="11"/>
        <color indexed="8"/>
        <rFont val="Arial"/>
        <family val="2"/>
      </rPr>
      <t xml:space="preserve">Estado de Variaciones en la Hacienda Pública/Patrimonio
</t>
    </r>
    <r>
      <rPr>
        <sz val="10"/>
        <color indexed="8"/>
        <rFont val="Arial"/>
        <family val="2"/>
      </rPr>
      <t>Del 1 de Enero al 30 de Junio de 2015
Cifras en Pesos</t>
    </r>
  </si>
  <si>
    <t>HACIENDA PÚBLICA/ PATRIMONIO GENERADO DE EJERCICIOS ANTERIORES</t>
  </si>
  <si>
    <t>HACIENDA PÚBLICA/ PATRIMONIO GENERADO DEL EJERCICIO</t>
  </si>
  <si>
    <t>HACIENDA PÚBLICA/ PATRIMONIO CONTRIBUIDO</t>
  </si>
  <si>
    <t>AJUSTES POR CAMBIOS DE VALOR</t>
  </si>
  <si>
    <t>CONCEPTO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</si>
  <si>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</si>
  <si>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</si>
  <si>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</si>
  <si>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</si>
  <si>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</si>
  <si>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ACTUALIZACIONES DEL PATRIMONIO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</si>
  <si>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</si>
  <si>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</si>
  <si>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</si>
  <si>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</si>
  <si>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RESERVAS</t>
  </si>
  <si>
    <t>HACIENDA PUBLICA/PATRIMONIO NETO 
AL FINAL DEL EJERCICIO 2014</t>
  </si>
  <si>
    <t>CAMBIOS EN LA HACIENDA PÚBLICA/PATRIMONIO 2015</t>
  </si>
  <si>
    <t>SALDO NETO EN LA HACIENDA PUBLICA/PATRIMONIO 2015</t>
  </si>
  <si>
    <t xml:space="preserve"> </t>
  </si>
  <si>
    <t>NOTAS</t>
  </si>
  <si>
    <t>EVHP-01</t>
  </si>
  <si>
    <t>EVHP-02</t>
  </si>
  <si>
    <t>NGA-17</t>
  </si>
  <si>
    <t>Bajo protesta de decir verdad declaramos que los Estados Financieros y sus notas, son razonablemente correctos y son responsabilidad del emisor.</t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</si>
  <si>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</si>
  <si>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</si>
  <si>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</si>
  <si>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</si>
  <si>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</si>
  <si>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MTRA. ELVA MARTHA GONZALEZ PEREZ</t>
  </si>
  <si>
    <t>SINDICA DE MAYORIA</t>
  </si>
  <si>
    <t>CONTRALORA MUNICIPAL</t>
  </si>
  <si>
    <t>C.P. GERARDO GUTIERREZ PERRY</t>
  </si>
  <si>
    <t>C. CRISTINA HERNANDEZ VALDEZ</t>
  </si>
  <si>
    <t>TESORERO MUNICIPAL</t>
  </si>
  <si>
    <t>SINDICA DE MINORIA</t>
  </si>
  <si>
    <t>CtaPubEdoVariacionHaciendaPatrimonio.rpt</t>
  </si>
  <si>
    <t xml:space="preserve">Página:1 de 1 </t>
  </si>
  <si>
    <r>
      <t xml:space="preserve">Presidencia Municipal de Villa Unión
</t>
    </r>
    <r>
      <rPr>
        <b/>
        <sz val="11"/>
        <color indexed="8"/>
        <rFont val="Arial"/>
        <family val="2"/>
      </rPr>
      <t xml:space="preserve">ESTADO DE SITUACIÓN FINANCIERA
</t>
    </r>
    <r>
      <rPr>
        <sz val="10"/>
        <color indexed="8"/>
        <rFont val="Arial"/>
        <family val="2"/>
      </rPr>
      <t xml:space="preserve"> Al 30 de Junio de 2015
</t>
    </r>
  </si>
  <si>
    <t>Nivel  3</t>
  </si>
  <si>
    <t xml:space="preserve"> ACTIVO</t>
  </si>
  <si>
    <t xml:space="preserve"> PASIVO</t>
  </si>
  <si>
    <t xml:space="preserve">  ACTIVO CIRCULANTE</t>
  </si>
  <si>
    <t xml:space="preserve">  PASIVO CIRCULANTE</t>
  </si>
  <si>
    <t xml:space="preserve">   EFECTIVO Y EQUIVALENTES</t>
  </si>
  <si>
    <t>ESF-01</t>
  </si>
  <si>
    <t xml:space="preserve">   CUENTAS POR PAGAR A CORTO PLAZO</t>
  </si>
  <si>
    <t>ESF-12</t>
  </si>
  <si>
    <t xml:space="preserve">   DERECHOS A RECIBIR EFECTIVO O EQUIVALENTES</t>
  </si>
  <si>
    <t>ESF-02, 03</t>
  </si>
  <si>
    <t xml:space="preserve">   CUENTAS POR PAGAR ACUMULADAS</t>
  </si>
  <si>
    <t>ESF-14</t>
  </si>
  <si>
    <t xml:space="preserve">   OTROS PASIVOS A CORTO PLAZO</t>
  </si>
  <si>
    <t xml:space="preserve">  ACTIVO NO CIRCULANTE</t>
  </si>
  <si>
    <t xml:space="preserve">   BIENES INMUEBLES, INFRAESTRUCTURA Y CONSTRUCCIONES EN PROCESO</t>
  </si>
  <si>
    <t>ESF-08</t>
  </si>
  <si>
    <t xml:space="preserve"> HACIENDA PÚBLICA/ PATRIMONIO</t>
  </si>
  <si>
    <t xml:space="preserve">   BIENES MUEBLES</t>
  </si>
  <si>
    <t xml:space="preserve">  PATRIMONIO CONTRIBUIDO</t>
  </si>
  <si>
    <t xml:space="preserve">   ACTIVOS DIFERIDOS</t>
  </si>
  <si>
    <t>ESF-11</t>
  </si>
  <si>
    <t xml:space="preserve">   ACTUALIZACIONES DEL PATRIMONIO</t>
  </si>
  <si>
    <t xml:space="preserve">  PATRIMONIO GENERADO</t>
  </si>
  <si>
    <t xml:space="preserve">   RESULTADOS DEL EJERCICIO: (AHORRO/ DESAHORRO)</t>
  </si>
  <si>
    <t xml:space="preserve">   RESULTADOS DE EJERCICIOS ANTERIORES</t>
  </si>
  <si>
    <t xml:space="preserve">   RECTIFICACIONES DE RESULTADOS DE EJERCICIOS ANTERIORES</t>
  </si>
  <si>
    <t>TOTAL DE ACTIVOS</t>
  </si>
  <si>
    <t>TOTAL DE PASIVO Y HACIENDA PÚBLICA/PATRIMONIO</t>
  </si>
  <si>
    <t>Página: 1 de 1</t>
  </si>
  <si>
    <t>ctapub_balance-horizontal_comparativo.rpt</t>
  </si>
  <si>
    <t>09-sep-2015</t>
  </si>
  <si>
    <t>Presidencia Municipal de Villa Unión</t>
  </si>
  <si>
    <t>Estado de Flujo de Efectivo</t>
  </si>
  <si>
    <t>Del 1 de enero al 30 de junio de 2015</t>
  </si>
  <si>
    <t>FLUJO DE EFECTIVO DE LAS ACTIVIDADES DE GESTION</t>
  </si>
  <si>
    <t xml:space="preserve">          ORIGEN</t>
  </si>
  <si>
    <t xml:space="preserve">                    IMPUESTOS</t>
  </si>
  <si>
    <t xml:space="preserve">                    CUOTAS Y APORTACIONES DE SEGURIDAD SOCIAL</t>
  </si>
  <si>
    <t xml:space="preserve">                    CONTRIBUCIONES DE MEJORAS</t>
  </si>
  <si>
    <t xml:space="preserve">                    DERECHOS</t>
  </si>
  <si>
    <t xml:space="preserve">                    PRODUCTOS DE TIPO CORRIENTE</t>
  </si>
  <si>
    <t xml:space="preserve">                    APROVECHAMIENTOS DE TIPO CORRIENTE</t>
  </si>
  <si>
    <t xml:space="preserve">                    INGRESOS POR VENTAS DE BIENES Y SERVICIOS PRODUCIDOS EN ESTABLECIMIENTOS DEL GOBIERNO</t>
  </si>
  <si>
    <t xml:space="preserve">                    OTRAS CONTRIBUCIONES CAUSADAS EN EJERCICIOS ANTERIORES</t>
  </si>
  <si>
    <t xml:space="preserve">                    PARTICIPACIONES Y APORTACIONES</t>
  </si>
  <si>
    <t xml:space="preserve">                                PARTICIPACIONES</t>
  </si>
  <si>
    <t xml:space="preserve">                    TRANSFERENCIAS, ASIGNACIONES Y SUBSIDIOS Y OTRAS AYUDAS</t>
  </si>
  <si>
    <t xml:space="preserve">                    OTROS INGRESOS Y BENEFICIOS</t>
  </si>
  <si>
    <t xml:space="preserve">          APLICACIÓN</t>
  </si>
  <si>
    <t xml:space="preserve">                    SERVICIOS PERSONALES</t>
  </si>
  <si>
    <t xml:space="preserve">                    MATERIALES Y SUMINISTROS</t>
  </si>
  <si>
    <t xml:space="preserve">                    SERVICIOS GENERALES</t>
  </si>
  <si>
    <t xml:space="preserve">                                SUBSIDIOS Y SUBVENCIONES</t>
  </si>
  <si>
    <t xml:space="preserve">                                AYUDAS SOCIALES</t>
  </si>
  <si>
    <t xml:space="preserve">                                PENSIONES Y JUBILACIONES</t>
  </si>
  <si>
    <t xml:space="preserve">                                DONATIVOS</t>
  </si>
  <si>
    <t>FLUJOS NETOS DE EFECTIVO POR ACTIVIDADES DE OPERACIÓN</t>
  </si>
  <si>
    <t>EFE-03</t>
  </si>
  <si>
    <t>FLUJO DE EFECTIVO DE LAS ACTIVIDADES DE INVERSIÓN</t>
  </si>
  <si>
    <t xml:space="preserve">                    CONTRIBUCIONES DE CAPITAL</t>
  </si>
  <si>
    <t xml:space="preserve">                    VENTA DE ACTIVOS FISICOS</t>
  </si>
  <si>
    <t xml:space="preserve">                    OTROS</t>
  </si>
  <si>
    <t xml:space="preserve">                    BIENES INMUEBLES Y MUEBLES</t>
  </si>
  <si>
    <t>EFE-02</t>
  </si>
  <si>
    <t xml:space="preserve">                    CONSTRUCCIONES EN PROCESO (OBRA PÚBLICA)</t>
  </si>
  <si>
    <t>FLUJOS NETOS DE EFECTIVO POR ACTIVIDADES DE INVERSIÓN</t>
  </si>
  <si>
    <t>FLUJO DE EFECTIVO DE LAS ACTIVIDADES DE FINANCIAMIENTO</t>
  </si>
  <si>
    <t xml:space="preserve">                    ENDEUDAMIENTO NETO</t>
  </si>
  <si>
    <t xml:space="preserve">                    INTERNO</t>
  </si>
  <si>
    <t xml:space="preserve">                    EXTERNO</t>
  </si>
  <si>
    <t xml:space="preserve">                    INCREMENTO DE OTROS PASIVOS</t>
  </si>
  <si>
    <t xml:space="preserve">                    DISMINUCIÓN DE ACTIVOS FINANCIEROS</t>
  </si>
  <si>
    <t xml:space="preserve">                    INCREMENTO DE ACTIVOS FINANCIEROS</t>
  </si>
  <si>
    <t xml:space="preserve">                    SERVICIOS DE LA DEUDA</t>
  </si>
  <si>
    <t xml:space="preserve">                    DISMINUCIÓN DE OTROS PASIVOS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</si>
  <si>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</si>
  <si>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</si>
  <si>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</si>
  <si>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EFE-01</t>
  </si>
  <si>
    <t>EFECTIVO Y EQUIVALENTES AL EFECTIVO AL FINAL DEL EJERCICIO</t>
  </si>
  <si>
    <r>
      <t>Página 1</t>
    </r>
    <r>
      <rPr>
        <sz val="8"/>
        <color indexed="8"/>
        <rFont val="Arial"/>
        <family val="2"/>
      </rPr>
      <t xml:space="preserve"> de 1 </t>
    </r>
  </si>
  <si>
    <t>Ctapub_EstadoFlujoDeEfectivo.rpt</t>
  </si>
  <si>
    <r>
      <t xml:space="preserve">Presidencia Municipal de Villa Unión
</t>
    </r>
    <r>
      <rPr>
        <sz val="11"/>
        <color indexed="8"/>
        <rFont val="Arial"/>
        <family val="2"/>
      </rPr>
      <t xml:space="preserve"> 
</t>
    </r>
    <r>
      <rPr>
        <sz val="10"/>
        <color indexed="8"/>
        <rFont val="Arial"/>
        <family val="2"/>
      </rPr>
      <t xml:space="preserve">ESTADO DE CAMBIOS EN LA SITUACIÓN FINANCIERA
Del 1 de Enero de 2015 Al 30 de Junio de 2015
</t>
    </r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</si>
  <si>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</si>
  <si>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</si>
  <si>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</si>
  <si>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</si>
  <si>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</si>
  <si>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</si>
  <si>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ACTIVO NO CIRCULANTE</t>
  </si>
  <si>
    <t>BIENES INMUEBLES, INFRAESTRUCTURA Y CONSTRUCCIONES EN PROCESO</t>
  </si>
  <si>
    <t>BIENES MUEBLES</t>
  </si>
  <si>
    <t>PASIVO</t>
  </si>
  <si>
    <t>PASIVO CIRCULANTE</t>
  </si>
  <si>
    <t>CUENTAS POR PAGAR A CORTO PLAZO</t>
  </si>
  <si>
    <t>CUENTAS POR PAGAR ACUMULADAS</t>
  </si>
  <si>
    <t>HACIENDA PÚBLICA/ PATRIMONIO</t>
  </si>
  <si>
    <t>PATRIMONIO GENERADO</t>
  </si>
  <si>
    <t>CONTRALOR MUNICIPAL</t>
  </si>
  <si>
    <t>Ctapub_EstadoCambioFinanciera.rpt</t>
  </si>
  <si>
    <r>
      <t xml:space="preserve">Presidencia Municipal de Villa Unión
</t>
    </r>
    <r>
      <rPr>
        <sz val="11"/>
        <color indexed="8"/>
        <rFont val="Arial"/>
        <family val="2"/>
      </rPr>
      <t xml:space="preserve">Estado Analítico de la Deuda y Otros Pasivos
</t>
    </r>
    <r>
      <rPr>
        <sz val="10"/>
        <color indexed="8"/>
        <rFont val="Arial"/>
        <family val="2"/>
      </rPr>
      <t>Del 01 de Enero al 30 de Junio de 2015
Cifras en Pesos</t>
    </r>
  </si>
  <si>
    <t>MONEDA DE CONTRATACIÓN</t>
  </si>
  <si>
    <t>INSTITUCIÓN O PAÍS ACREEDOR</t>
  </si>
  <si>
    <t>SALDO INICIAL
DEL PERÍODO</t>
  </si>
  <si>
    <t>SALDO FINAL
DEL PERÍODO</t>
  </si>
  <si>
    <t>DENOMINACIÓN DE LAS DEUDAS</t>
  </si>
  <si>
    <t>DEUDA PÚBLICA</t>
  </si>
  <si>
    <t>Corto Plazo</t>
  </si>
  <si>
    <t>Deuda Interna (Fuente de Financiamiento Interna)</t>
  </si>
  <si>
    <t>Arrendamiento Financiero</t>
  </si>
  <si>
    <t>Instituciones de Crédito</t>
  </si>
  <si>
    <t>Títulos y Valores</t>
  </si>
  <si>
    <t>Deuda Externa (Fuente de Financiamiento Externa)</t>
  </si>
  <si>
    <t>Deuda Bilateral</t>
  </si>
  <si>
    <t>Organismos Financieros Internacionales</t>
  </si>
  <si>
    <t>Subtotal a Corto Plazo</t>
  </si>
  <si>
    <t>Largo Plazo</t>
  </si>
  <si>
    <t>Subtotal a Largo Plazo</t>
  </si>
  <si>
    <t>OTROS PASIVOS</t>
  </si>
  <si>
    <t>211110  SERVICIOS PERSONALES POR PAGAR A CORTO PLAZO - OTROS</t>
  </si>
  <si>
    <t>211206  PROVEEDORES POR PAGAR A CORTO PLAZO - DEPENDENCIAS EXTERNAS</t>
  </si>
  <si>
    <t>211211  PROVEEDORES POR PAGAR A CORTO PLAZO - PRESTADORES DE SERVICIO</t>
  </si>
  <si>
    <t>211212  PROVEEDORES POR PAGAR A CORTO PLAZO - PROVEEDORES</t>
  </si>
  <si>
    <t>211706  RETENCIONES Y CONTRIBUCIONES POR PAGAR A CORTO PLAZO - DEPENDENCIAS EXTERNAS</t>
  </si>
  <si>
    <t>211708  RETENCIONES Y CONTRIBUCIONES POR PAGAR A CORTO PLAZO - EMPLEADOS</t>
  </si>
  <si>
    <t>218214  RETENCION I.S.P.T.</t>
  </si>
  <si>
    <t>218217  RETENCION I.S.R.</t>
  </si>
  <si>
    <t>218223  RETENCION FONACOT</t>
  </si>
  <si>
    <t>218227  RETENCION INFONAVIT</t>
  </si>
  <si>
    <t>218243  RETENCION SEGURO DE VIDA</t>
  </si>
  <si>
    <t>218246  RETENCION TENENCIAS Y PLACAS</t>
  </si>
  <si>
    <t>21867  CUENTAS POR PAGAR SECRETARIA DE FINANZAS CONVENIO DE COORDINACION FISCAL ESTATAL</t>
  </si>
  <si>
    <t>SUBTOTAL OTROS PASIVOS</t>
  </si>
  <si>
    <t>Total Deuda y Otros Pasivos</t>
  </si>
  <si>
    <t>Bajo protesta de decir verdad declaramos que los Estados Financieros y sus notas, son razonablemente correctos y son responsabilidad del emisor</t>
  </si>
  <si>
    <t>ctapub_EstAnaDeudasYOtrosPasivo.rpt</t>
  </si>
  <si>
    <t>Página 2 de 2</t>
  </si>
  <si>
    <t>9/sep/2015</t>
  </si>
  <si>
    <r>
      <t xml:space="preserve">Presidencia Municipal de Villa Unión
</t>
    </r>
    <r>
      <rPr>
        <sz val="11"/>
        <color indexed="8"/>
        <rFont val="Arial"/>
        <family val="2"/>
      </rPr>
      <t xml:space="preserve">Estado Analítico del Activo
</t>
    </r>
    <r>
      <rPr>
        <sz val="10"/>
        <color indexed="8"/>
        <rFont val="Arial"/>
        <family val="2"/>
      </rPr>
      <t>Del 1 de  Enero al 30 de  Junio del 2015
Cifras en Pesos</t>
    </r>
  </si>
  <si>
    <t>Nivel</t>
  </si>
  <si>
    <t>CUENTA CONTABLE</t>
  </si>
  <si>
    <t>SALDO INICIAL (SI)
1</t>
  </si>
  <si>
    <t>CARGOS DEL PERÍODO
2</t>
  </si>
  <si>
    <t>ABONOS DEL PERÍODO
3</t>
  </si>
  <si>
    <t>SALDO FINAL
(SF)
4(1+2-3)</t>
  </si>
  <si>
    <t>VARIACIONES DEL PERÍODO
(SF-SI) (4-1)</t>
  </si>
  <si>
    <t>EFECTIVO</t>
  </si>
  <si>
    <t>BANCOS/TESORERÍA</t>
  </si>
  <si>
    <t>DEUDORES DIVERSOS POR COBRAR A CORTO PLAZO</t>
  </si>
  <si>
    <t>INGRESOS POR RECUPERAR A CORTO PLAZO</t>
  </si>
  <si>
    <t>PRÉSTAMOS OTORGADOS A CORTO PLAZO</t>
  </si>
  <si>
    <t>TERRENOS</t>
  </si>
  <si>
    <t>EDIFICIOS NO RESIDENCIALES</t>
  </si>
  <si>
    <t>INFRAESTRUCTURA</t>
  </si>
  <si>
    <t>CONSTRUCCIONES EN PROCESO EN BIENES DE DOMINIO PÚBLICO</t>
  </si>
  <si>
    <t>CONSTRUCCIONES EN PROCESO EN BIENES PROPIOS</t>
  </si>
  <si>
    <t>MOBILIARIO Y EQUIPO DE ADMINISTRACIÓN</t>
  </si>
  <si>
    <t>MOBILIARIO Y EQUIPO EDUCACIONAL Y RECREATIVO</t>
  </si>
  <si>
    <t>EQUIPO DE TRANSPORTE</t>
  </si>
  <si>
    <t>MAQUINARIA, OTROS EQUIPOS Y HERRAMIENTAS</t>
  </si>
  <si>
    <t>COLECCIONES, OBRAS DE ARTE Y OBJETOS VALIOSOS</t>
  </si>
  <si>
    <t>ACTIVOS DIFERIDOS</t>
  </si>
  <si>
    <t>ESTUDIOS, FORMULACIÓN Y EVALUACIÓN DE PROYECTOS</t>
  </si>
  <si>
    <t xml:space="preserve">
Bajo protesta de decir verdad declaramos que los Estados Financieros y sus notas, son razonablemente correctos y son responsabilidad
del emisor.</t>
  </si>
  <si>
    <t>ctapub_AnaliticoActivo.rpt</t>
  </si>
  <si>
    <t>Página 1 de 1</t>
  </si>
  <si>
    <r>
      <t xml:space="preserve">Presidencia Municipal de Villa Unión
</t>
    </r>
    <r>
      <rPr>
        <sz val="9"/>
        <color indexed="8"/>
        <rFont val="Arial"/>
        <family val="2"/>
      </rPr>
      <t xml:space="preserve">ESTADO DE ACTIVIDADES
</t>
    </r>
    <r>
      <rPr>
        <sz val="8"/>
        <color indexed="8"/>
        <rFont val="Arial"/>
        <family val="2"/>
      </rPr>
      <t>Del 1 de enero al 30 de junio de 2015</t>
    </r>
  </si>
  <si>
    <t>INGRESOS</t>
  </si>
  <si>
    <t>EA-01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</si>
  <si>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</si>
  <si>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</si>
  <si>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</si>
  <si>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</si>
  <si>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</si>
  <si>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</si>
  <si>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</si>
  <si>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</si>
  <si>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</si>
  <si>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</si>
  <si>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</si>
  <si>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</si>
  <si>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</t>
  </si>
  <si>
    <t>EA-02</t>
  </si>
  <si>
    <t>INGRESOS FINANCIEROS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</si>
  <si>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</si>
  <si>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</si>
  <si>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</si>
  <si>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</si>
  <si>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</si>
  <si>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</si>
  <si>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SUBSIDIOS Y SUBVENCIONES</t>
  </si>
  <si>
    <t>AYUDAS SOCIALES</t>
  </si>
  <si>
    <t>PENSIONES Y JUBILACIONES</t>
  </si>
  <si>
    <t>DONATIVOS</t>
  </si>
  <si>
    <t>DONATIVOS A INSTITUCIONES SIN FINES DE LUCRO</t>
  </si>
  <si>
    <t>INTERESES, COMISIONES Y OTROS GASTOS DE LA DEUDA PÚBLICA</t>
  </si>
  <si>
    <t>OTROS GASTOS Y PÉRDIDAS EXTRAORDINARIAS</t>
  </si>
  <si>
    <t>AHORRO/DESAHORRO NETO DEL EJERCICIO</t>
  </si>
  <si>
    <t>Página: 1  de 1</t>
  </si>
  <si>
    <t>Ctapub_EdoResultadoSimple_comparativo.rpt</t>
  </si>
  <si>
    <t>Presidencia Municipal de Villa Union</t>
  </si>
  <si>
    <t>Conciliacion entre los Ingresos Presupuestarios y Contables</t>
  </si>
  <si>
    <t>Correspondientes Del 1 de enero al 30 de junio de 2015</t>
  </si>
  <si>
    <t>1.- Ingresos Presupuestarios</t>
  </si>
  <si>
    <t>2.- Mas ingresos contables no Presupuestarios</t>
  </si>
  <si>
    <t>Incremento por variación de inventarios</t>
  </si>
  <si>
    <t>Disminucion del exceso de estimaciones por perdidas o deterioro u obsolescencias</t>
  </si>
  <si>
    <t>Disminucion del exceso de provisiones</t>
  </si>
  <si>
    <t>Otros ingresos y beneficios varios</t>
  </si>
  <si>
    <t>Otros ingresos contables no presupuestarios</t>
  </si>
  <si>
    <t>3.- Menos  ingresos presupuestarios no contables</t>
  </si>
  <si>
    <t>Productos de capital</t>
  </si>
  <si>
    <t>Aprovechamientos de capital</t>
  </si>
  <si>
    <t>ingresos derivados de financiamientos</t>
  </si>
  <si>
    <t>Otros ingresos presupuestarios no contables</t>
  </si>
  <si>
    <t>4.- Ingresos contables</t>
  </si>
  <si>
    <t>Conciliacion entre los Egresos Presupuestarios y Gastos Contables</t>
  </si>
  <si>
    <t>1.- Total de egresos Presupuestarios</t>
  </si>
  <si>
    <t>2.- Menos egresos Presupuestarios no contables</t>
  </si>
  <si>
    <t>Mobiliario y equipo de administracion</t>
  </si>
  <si>
    <t>Mobiliario y equipo educacional y recreativo</t>
  </si>
  <si>
    <t>Vehiculos y equipo de transporte</t>
  </si>
  <si>
    <t>Maquinaria y otros equipos y Herramientas</t>
  </si>
  <si>
    <t>Bienes inmuebles</t>
  </si>
  <si>
    <t>Activos Intangibles</t>
  </si>
  <si>
    <t>amortizacion de la deuda publica</t>
  </si>
  <si>
    <t>Adeudos de ejercicios fiscales anteriores (ADEFAS)</t>
  </si>
  <si>
    <t>Otros Egresos Psupuestales no Contables (p.d. 19778)</t>
  </si>
  <si>
    <t xml:space="preserve">3.- Mas  Gasto contable no presupuestarios </t>
  </si>
  <si>
    <t xml:space="preserve">Depreciaciones, deterioros, obsolecencias y  amortizaciones </t>
  </si>
  <si>
    <t>Provisiones</t>
  </si>
  <si>
    <t>Disminucion de inventarios</t>
  </si>
  <si>
    <t>Aumento o insuficiencia de estimaciones por perdidas o deterioro u obsolescencias</t>
  </si>
  <si>
    <t>Aumento o insuficiencia de provisiones</t>
  </si>
  <si>
    <t>Otros Gastos</t>
  </si>
  <si>
    <t>Otros Gastos Contables no Presupuestales</t>
  </si>
  <si>
    <t xml:space="preserve">4.- Total de Gasto Contables </t>
  </si>
  <si>
    <t>Nota  EVHP-01 - Patrimonio Contribuido</t>
  </si>
  <si>
    <t>del 1 de Enero al 30 de Junio del 2015</t>
  </si>
  <si>
    <t>Cuenta</t>
  </si>
  <si>
    <t>Descripción</t>
  </si>
  <si>
    <t>Saldo Inicial</t>
  </si>
  <si>
    <t>Saldo Final</t>
  </si>
  <si>
    <t>Variación</t>
  </si>
  <si>
    <t>PATRIMONIO CONTRIBUIDO</t>
  </si>
  <si>
    <t>TOTAL DEL 1 DE ENERO AL 30 DE JUNIO DE 2015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</si>
  <si>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ENERO AL 30 DE JUNIO DE 2015 EN EL PATRIMONIO CONTRIBUIDO.</t>
    </r>
  </si>
  <si>
    <t xml:space="preserve">Nota ESF-13 Pasivo - Fondos de Bienes de Terceros y/o  </t>
  </si>
  <si>
    <t>en Garantía a Corto Plazo y Largo Plazo</t>
  </si>
  <si>
    <t>al 30 de Junio del 2015</t>
  </si>
  <si>
    <t xml:space="preserve">ESTA NOTA NO LE APLICA A LA PRESIDENCIA MUNICIPAL DE VILLA UNIÓN, YA QUE NO CUENTA CON REGISTROS EN LAS CUENTAS </t>
  </si>
  <si>
    <t>APLICABLES.</t>
  </si>
  <si>
    <t xml:space="preserve">Nota ESF-14 Pasivo - Pasivos Diferidos y Otros </t>
  </si>
  <si>
    <t>Pasivos Circulantes</t>
  </si>
  <si>
    <t>Monto</t>
  </si>
  <si>
    <t>RETENCIONES A EMPLEADOS</t>
  </si>
  <si>
    <t>OTRAS CUENTAS POR PAGAR ACUMULADAS</t>
  </si>
  <si>
    <t>TOTAL AL 30 DE JUNIO DE 2015</t>
  </si>
  <si>
    <t>.</t>
  </si>
  <si>
    <t xml:space="preserve">Nota  EFE-03 - Conciliación de los Flujos de Efectivo Netos </t>
  </si>
  <si>
    <t>de las Actividades de Operación</t>
  </si>
  <si>
    <t>AHORRO/DESAHORRO ANTES DE RUBROS EXTRAORDINARIOS</t>
  </si>
  <si>
    <t>MOVIMIENTOS DE PARTIDAS QUE NO AFECTAN AL EFECTIVO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</si>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</sst>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164" formatCode="[$$-80A]* 0.00;[$$-80A]* \-0.00"/>
    <numFmt numFmtId="165" formatCode="[$$-80A]#,##0.00"/>
    <numFmt numFmtId="166" formatCode="[$$-80A]#,##0.00;[$$-80A]\-#,##0.00"/>
    <numFmt numFmtId="167" formatCode="dd\-mmm\-yyyy"/>
    <numFmt numFmtId="168" formatCode="0;0"/>
    <numFmt numFmtId="169" formatCode="[$$-80A]#,##0.00;\-[$$-80A]#,##0.00"/>
    <numFmt numFmtId="170" formatCode="[$$-80A]#,##0.00;[$$-80A]#,##0.00"/>
    <numFmt numFmtId="171" formatCode="#,##0.00;#,##0.00"/>
    <numFmt numFmtId="172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sz val="13"/>
      <color indexed="8"/>
      <name val="Arial"/>
      <family val="2"/>
    </font>
    <font>
      <b/>
      <i/>
      <u/>
      <sz val="8"/>
      <color indexed="8"/>
      <name val="Arial"/>
      <family val="2"/>
    </font>
    <font>
      <sz val="6"/>
      <color indexed="8"/>
      <name val="Arial"/>
      <family val="2"/>
    </font>
    <font>
      <b/>
      <sz val="7.5"/>
      <color indexed="8"/>
      <name val="Arial"/>
      <family val="2"/>
    </font>
    <font>
      <sz val="6.5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top"/>
    </xf>
    <xf numFmtId="0" fontId="3" fillId="0" borderId="0">
      <alignment vertical="top"/>
    </xf>
  </cellStyleXfs>
  <cellXfs count="20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3" xfId="0" applyNumberFormat="1" applyFont="1" applyFill="1" applyBorder="1"/>
    <xf numFmtId="4" fontId="2" fillId="2" borderId="4" xfId="0" applyNumberFormat="1" applyFont="1" applyFill="1" applyBorder="1"/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/>
    <xf numFmtId="4" fontId="2" fillId="2" borderId="6" xfId="0" applyNumberFormat="1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0" fontId="0" fillId="0" borderId="0" xfId="0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7" fillId="0" borderId="0" xfId="0" applyFont="1" applyAlignment="1">
      <alignment horizontal="left" vertical="top" wrapText="1" readingOrder="1"/>
    </xf>
    <xf numFmtId="164" fontId="7" fillId="0" borderId="0" xfId="0" applyNumberFormat="1" applyFont="1" applyAlignment="1">
      <alignment horizontal="right" vertical="top" wrapText="1"/>
    </xf>
    <xf numFmtId="165" fontId="7" fillId="0" borderId="0" xfId="0" applyNumberFormat="1" applyFont="1" applyAlignment="1">
      <alignment horizontal="right" vertical="top" wrapText="1"/>
    </xf>
    <xf numFmtId="166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4" fontId="7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166" fontId="7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4" fontId="6" fillId="0" borderId="0" xfId="0" applyNumberFormat="1" applyFont="1" applyAlignment="1">
      <alignment horizontal="right" vertical="top" wrapText="1"/>
    </xf>
    <xf numFmtId="165" fontId="6" fillId="0" borderId="0" xfId="0" applyNumberFormat="1" applyFont="1" applyAlignment="1">
      <alignment horizontal="right" vertical="top" wrapText="1"/>
    </xf>
    <xf numFmtId="166" fontId="6" fillId="0" borderId="0" xfId="0" applyNumberFormat="1" applyFont="1" applyAlignment="1">
      <alignment horizontal="right" vertical="top" wrapText="1"/>
    </xf>
    <xf numFmtId="44" fontId="6" fillId="0" borderId="10" xfId="0" applyNumberFormat="1" applyFont="1" applyBorder="1" applyAlignment="1">
      <alignment horizontal="right" vertical="top" wrapText="1"/>
    </xf>
    <xf numFmtId="0" fontId="0" fillId="0" borderId="10" xfId="0" applyBorder="1" applyAlignment="1">
      <alignment vertical="top"/>
    </xf>
    <xf numFmtId="165" fontId="6" fillId="0" borderId="10" xfId="0" applyNumberFormat="1" applyFont="1" applyBorder="1" applyAlignment="1">
      <alignment horizontal="right" vertical="top" wrapText="1"/>
    </xf>
    <xf numFmtId="166" fontId="6" fillId="0" borderId="10" xfId="0" applyNumberFormat="1" applyFont="1" applyBorder="1" applyAlignment="1">
      <alignment horizontal="right" vertical="top" wrapText="1"/>
    </xf>
    <xf numFmtId="4" fontId="7" fillId="0" borderId="0" xfId="0" applyNumberFormat="1" applyFont="1" applyAlignment="1">
      <alignment horizontal="right" vertical="top"/>
    </xf>
    <xf numFmtId="0" fontId="9" fillId="0" borderId="0" xfId="1" applyFont="1" applyAlignment="1">
      <alignment vertical="top" wrapText="1" readingOrder="1"/>
    </xf>
    <xf numFmtId="0" fontId="10" fillId="0" borderId="0" xfId="1" applyFont="1" applyAlignment="1">
      <alignment horizontal="center" vertical="top" wrapText="1" readingOrder="1"/>
    </xf>
    <xf numFmtId="4" fontId="10" fillId="0" borderId="0" xfId="0" applyNumberFormat="1" applyFont="1" applyAlignment="1">
      <alignment horizontal="center" vertical="top"/>
    </xf>
    <xf numFmtId="0" fontId="9" fillId="0" borderId="0" xfId="1" applyFont="1" applyAlignment="1">
      <alignment horizontal="left" vertical="top" wrapText="1" readingOrder="1"/>
    </xf>
    <xf numFmtId="0" fontId="3" fillId="0" borderId="0" xfId="1">
      <alignment vertical="top"/>
    </xf>
    <xf numFmtId="0" fontId="7" fillId="0" borderId="0" xfId="1" applyFont="1" applyAlignment="1">
      <alignment horizontal="left" vertical="top" wrapText="1" readingOrder="1"/>
    </xf>
    <xf numFmtId="0" fontId="7" fillId="0" borderId="0" xfId="1" applyFont="1" applyAlignment="1">
      <alignment vertical="top" wrapText="1" readingOrder="1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7" fillId="0" borderId="11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3" fillId="0" borderId="0" xfId="1" applyBorder="1">
      <alignment vertical="top"/>
    </xf>
    <xf numFmtId="0" fontId="7" fillId="0" borderId="0" xfId="0" applyFont="1" applyAlignment="1">
      <alignment horizontal="right" vertical="top" wrapText="1" readingOrder="1"/>
    </xf>
    <xf numFmtId="167" fontId="7" fillId="0" borderId="0" xfId="0" applyNumberFormat="1" applyFont="1" applyAlignment="1">
      <alignment horizontal="right" vertical="top" wrapText="1"/>
    </xf>
    <xf numFmtId="1" fontId="9" fillId="0" borderId="0" xfId="0" applyNumberFormat="1" applyFont="1" applyAlignment="1">
      <alignment horizontal="center" vertical="top" wrapText="1"/>
    </xf>
    <xf numFmtId="1" fontId="10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 readingOrder="2"/>
    </xf>
    <xf numFmtId="4" fontId="8" fillId="0" borderId="0" xfId="0" applyNumberFormat="1" applyFont="1" applyAlignment="1">
      <alignment horizontal="center" vertical="top" wrapText="1"/>
    </xf>
    <xf numFmtId="4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4" fontId="8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top" wrapText="1" readingOrder="2"/>
    </xf>
    <xf numFmtId="4" fontId="12" fillId="0" borderId="0" xfId="0" applyNumberFormat="1" applyFont="1" applyAlignment="1">
      <alignment horizontal="center" vertical="top" wrapText="1"/>
    </xf>
    <xf numFmtId="4" fontId="12" fillId="0" borderId="0" xfId="0" applyNumberFormat="1" applyFont="1" applyAlignment="1">
      <alignment horizontal="right" vertical="top" wrapText="1"/>
    </xf>
    <xf numFmtId="1" fontId="9" fillId="0" borderId="0" xfId="0" applyNumberFormat="1" applyFont="1" applyAlignment="1">
      <alignment horizontal="right" vertical="top" wrapText="1"/>
    </xf>
    <xf numFmtId="4" fontId="1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12" fillId="0" borderId="0" xfId="0" applyFont="1" applyAlignment="1">
      <alignment vertical="top" wrapText="1"/>
    </xf>
    <xf numFmtId="166" fontId="8" fillId="0" borderId="14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vertical="top" wrapText="1"/>
    </xf>
    <xf numFmtId="166" fontId="8" fillId="0" borderId="14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 readingOrder="1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/>
    </xf>
    <xf numFmtId="168" fontId="9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/>
    </xf>
    <xf numFmtId="168" fontId="9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6" fontId="6" fillId="0" borderId="0" xfId="0" applyNumberFormat="1" applyFont="1" applyAlignment="1">
      <alignment horizontal="right" vertical="top" wrapText="1"/>
    </xf>
    <xf numFmtId="166" fontId="7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6" fontId="6" fillId="0" borderId="10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169" fontId="6" fillId="0" borderId="10" xfId="0" applyNumberFormat="1" applyFont="1" applyBorder="1" applyAlignment="1">
      <alignment vertical="top"/>
    </xf>
    <xf numFmtId="0" fontId="9" fillId="0" borderId="0" xfId="0" applyFont="1" applyAlignment="1">
      <alignment horizontal="left" vertical="top" wrapText="1" readingOrder="1"/>
    </xf>
    <xf numFmtId="0" fontId="7" fillId="0" borderId="0" xfId="1" applyFont="1" applyAlignment="1">
      <alignment horizontal="left" vertical="top" wrapText="1" readingOrder="1"/>
    </xf>
    <xf numFmtId="0" fontId="7" fillId="0" borderId="0" xfId="1" applyFont="1" applyBorder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170" fontId="6" fillId="0" borderId="0" xfId="0" applyNumberFormat="1" applyFont="1" applyAlignment="1">
      <alignment horizontal="right" vertical="top" wrapText="1"/>
    </xf>
    <xf numFmtId="171" fontId="6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171" fontId="7" fillId="0" borderId="0" xfId="0" applyNumberFormat="1" applyFont="1" applyAlignment="1">
      <alignment horizontal="right" vertical="top" wrapText="1"/>
    </xf>
    <xf numFmtId="172" fontId="6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170" fontId="6" fillId="0" borderId="10" xfId="0" applyNumberFormat="1" applyFont="1" applyBorder="1" applyAlignment="1">
      <alignment horizontal="right" vertical="top"/>
    </xf>
    <xf numFmtId="172" fontId="6" fillId="0" borderId="10" xfId="0" applyNumberFormat="1" applyFont="1" applyBorder="1" applyAlignment="1">
      <alignment horizontal="right" vertical="top" wrapText="1"/>
    </xf>
    <xf numFmtId="171" fontId="7" fillId="0" borderId="0" xfId="0" applyNumberFormat="1" applyFont="1" applyBorder="1" applyAlignment="1">
      <alignment vertical="top" wrapText="1"/>
    </xf>
    <xf numFmtId="171" fontId="7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12" xfId="0" applyBorder="1" applyAlignment="1">
      <alignment vertical="top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top" wrapText="1" readingOrder="1"/>
    </xf>
    <xf numFmtId="165" fontId="12" fillId="0" borderId="0" xfId="0" applyNumberFormat="1" applyFont="1" applyAlignment="1">
      <alignment horizontal="right" vertical="top" wrapText="1"/>
    </xf>
    <xf numFmtId="165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 vertical="top" wrapText="1" readingOrder="1"/>
    </xf>
    <xf numFmtId="165" fontId="8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right" vertical="top" wrapText="1" readingOrder="1"/>
    </xf>
    <xf numFmtId="1" fontId="7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left" vertical="top" wrapText="1"/>
    </xf>
    <xf numFmtId="166" fontId="18" fillId="0" borderId="0" xfId="0" applyNumberFormat="1" applyFont="1" applyAlignment="1">
      <alignment horizontal="right" vertical="top" wrapText="1"/>
    </xf>
    <xf numFmtId="166" fontId="8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166" fontId="19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1" fontId="8" fillId="0" borderId="0" xfId="0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4" fontId="8" fillId="0" borderId="0" xfId="0" applyNumberFormat="1" applyFont="1" applyAlignment="1">
      <alignment horizontal="right" vertical="top" wrapText="1"/>
    </xf>
    <xf numFmtId="4" fontId="12" fillId="0" borderId="0" xfId="0" applyNumberFormat="1" applyFont="1" applyAlignment="1">
      <alignment horizontal="right" vertical="top" wrapText="1"/>
    </xf>
    <xf numFmtId="4" fontId="8" fillId="0" borderId="0" xfId="0" applyNumberFormat="1" applyFont="1" applyBorder="1" applyAlignment="1">
      <alignment horizontal="right" vertical="top" wrapText="1"/>
    </xf>
    <xf numFmtId="172" fontId="8" fillId="0" borderId="10" xfId="0" applyNumberFormat="1" applyFont="1" applyBorder="1" applyAlignment="1">
      <alignment horizontal="right" vertical="top" wrapText="1"/>
    </xf>
    <xf numFmtId="172" fontId="9" fillId="0" borderId="0" xfId="0" applyNumberFormat="1" applyFont="1" applyAlignment="1">
      <alignment vertical="top"/>
    </xf>
    <xf numFmtId="172" fontId="8" fillId="0" borderId="10" xfId="0" applyNumberFormat="1" applyFont="1" applyBorder="1" applyAlignment="1">
      <alignment horizontal="right" vertical="top" wrapText="1"/>
    </xf>
    <xf numFmtId="0" fontId="7" fillId="0" borderId="0" xfId="1" applyFont="1" applyAlignment="1">
      <alignment horizontal="center" vertical="top" wrapText="1" readingOrder="1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vertical="top" wrapText="1"/>
    </xf>
    <xf numFmtId="0" fontId="21" fillId="0" borderId="0" xfId="1" applyFont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vertical="top" wrapText="1"/>
    </xf>
    <xf numFmtId="0" fontId="0" fillId="0" borderId="0" xfId="0" applyBorder="1"/>
    <xf numFmtId="0" fontId="1" fillId="0" borderId="0" xfId="0" applyFont="1"/>
    <xf numFmtId="172" fontId="0" fillId="0" borderId="0" xfId="0" applyNumberFormat="1"/>
    <xf numFmtId="172" fontId="1" fillId="0" borderId="0" xfId="0" applyNumberFormat="1" applyFont="1"/>
    <xf numFmtId="172" fontId="1" fillId="0" borderId="10" xfId="0" applyNumberFormat="1" applyFont="1" applyBorder="1"/>
    <xf numFmtId="4" fontId="0" fillId="0" borderId="0" xfId="0" applyNumberFormat="1"/>
    <xf numFmtId="4" fontId="12" fillId="0" borderId="0" xfId="2" applyNumberFormat="1" applyFont="1" applyAlignment="1">
      <alignment vertical="top" wrapText="1" readingOrder="2"/>
    </xf>
    <xf numFmtId="4" fontId="0" fillId="0" borderId="0" xfId="0" applyNumberFormat="1" applyBorder="1"/>
    <xf numFmtId="4" fontId="6" fillId="0" borderId="0" xfId="0" applyNumberFormat="1" applyFont="1" applyBorder="1" applyAlignment="1">
      <alignment vertical="top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/>
    <xf numFmtId="0" fontId="25" fillId="0" borderId="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18" xfId="0" applyFont="1" applyBorder="1"/>
    <xf numFmtId="0" fontId="24" fillId="0" borderId="5" xfId="0" applyFont="1" applyBorder="1"/>
    <xf numFmtId="0" fontId="24" fillId="0" borderId="0" xfId="0" applyFont="1" applyBorder="1"/>
    <xf numFmtId="0" fontId="24" fillId="0" borderId="6" xfId="0" applyFont="1" applyBorder="1"/>
    <xf numFmtId="4" fontId="24" fillId="0" borderId="0" xfId="0" applyNumberFormat="1" applyFont="1" applyBorder="1"/>
    <xf numFmtId="4" fontId="24" fillId="0" borderId="19" xfId="0" applyNumberFormat="1" applyFont="1" applyBorder="1"/>
    <xf numFmtId="4" fontId="24" fillId="0" borderId="18" xfId="0" applyNumberFormat="1" applyFont="1" applyBorder="1"/>
    <xf numFmtId="0" fontId="25" fillId="0" borderId="18" xfId="0" applyFont="1" applyBorder="1" applyAlignment="1">
      <alignment horizontal="left"/>
    </xf>
    <xf numFmtId="0" fontId="25" fillId="0" borderId="5" xfId="0" applyFont="1" applyBorder="1"/>
    <xf numFmtId="0" fontId="24" fillId="0" borderId="18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4" fontId="25" fillId="0" borderId="20" xfId="0" applyNumberFormat="1" applyFont="1" applyBorder="1"/>
    <xf numFmtId="0" fontId="24" fillId="0" borderId="21" xfId="0" applyFont="1" applyBorder="1"/>
    <xf numFmtId="0" fontId="24" fillId="0" borderId="7" xfId="0" applyFont="1" applyBorder="1"/>
    <xf numFmtId="0" fontId="24" fillId="0" borderId="8" xfId="0" applyFont="1" applyBorder="1"/>
    <xf numFmtId="0" fontId="24" fillId="0" borderId="9" xfId="0" applyFont="1" applyBorder="1"/>
    <xf numFmtId="0" fontId="24" fillId="0" borderId="21" xfId="0" applyFont="1" applyFill="1" applyBorder="1"/>
    <xf numFmtId="0" fontId="1" fillId="0" borderId="0" xfId="0" applyFont="1" applyFill="1" applyAlignment="1">
      <alignment horizontal="left"/>
    </xf>
    <xf numFmtId="0" fontId="25" fillId="0" borderId="17" xfId="0" applyFont="1" applyBorder="1" applyAlignment="1">
      <alignment horizontal="center"/>
    </xf>
    <xf numFmtId="4" fontId="24" fillId="0" borderId="6" xfId="0" applyNumberFormat="1" applyFont="1" applyBorder="1"/>
    <xf numFmtId="4" fontId="24" fillId="0" borderId="6" xfId="0" applyNumberFormat="1" applyFont="1" applyFill="1" applyBorder="1"/>
    <xf numFmtId="4" fontId="25" fillId="0" borderId="20" xfId="0" applyNumberFormat="1" applyFont="1" applyFill="1" applyBorder="1"/>
    <xf numFmtId="0" fontId="22" fillId="0" borderId="0" xfId="0" applyFont="1" applyFill="1" applyAlignment="1"/>
    <xf numFmtId="0" fontId="23" fillId="0" borderId="0" xfId="0" applyFont="1" applyFill="1" applyAlignment="1"/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center"/>
    </xf>
    <xf numFmtId="4" fontId="25" fillId="0" borderId="18" xfId="0" applyNumberFormat="1" applyFont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2</xdr:row>
      <xdr:rowOff>38100</xdr:rowOff>
    </xdr:from>
    <xdr:to>
      <xdr:col>2</xdr:col>
      <xdr:colOff>99060</xdr:colOff>
      <xdr:row>8</xdr:row>
      <xdr:rowOff>167640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43840"/>
          <a:ext cx="14097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</xdr:row>
      <xdr:rowOff>68580</xdr:rowOff>
    </xdr:from>
    <xdr:to>
      <xdr:col>14</xdr:col>
      <xdr:colOff>76200</xdr:colOff>
      <xdr:row>8</xdr:row>
      <xdr:rowOff>45720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60020"/>
          <a:ext cx="158496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312420</xdr:colOff>
      <xdr:row>1</xdr:row>
      <xdr:rowOff>76200</xdr:rowOff>
    </xdr:from>
    <xdr:to>
      <xdr:col>7</xdr:col>
      <xdr:colOff>289560</xdr:colOff>
      <xdr:row>7</xdr:row>
      <xdr:rowOff>60960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152400"/>
          <a:ext cx="156210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160020</xdr:colOff>
      <xdr:row>1</xdr:row>
      <xdr:rowOff>15240</xdr:rowOff>
    </xdr:from>
    <xdr:to>
      <xdr:col>30</xdr:col>
      <xdr:colOff>15240</xdr:colOff>
      <xdr:row>7</xdr:row>
      <xdr:rowOff>30480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1440"/>
          <a:ext cx="14401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152400</xdr:rowOff>
    </xdr:from>
    <xdr:to>
      <xdr:col>4</xdr:col>
      <xdr:colOff>99060</xdr:colOff>
      <xdr:row>6</xdr:row>
      <xdr:rowOff>175260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52400"/>
          <a:ext cx="16840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160020</xdr:colOff>
      <xdr:row>0</xdr:row>
      <xdr:rowOff>83820</xdr:rowOff>
    </xdr:from>
    <xdr:to>
      <xdr:col>16</xdr:col>
      <xdr:colOff>137160</xdr:colOff>
      <xdr:row>7</xdr:row>
      <xdr:rowOff>22860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83820"/>
          <a:ext cx="1562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0</xdr:row>
      <xdr:rowOff>68580</xdr:rowOff>
    </xdr:from>
    <xdr:to>
      <xdr:col>4</xdr:col>
      <xdr:colOff>533400</xdr:colOff>
      <xdr:row>6</xdr:row>
      <xdr:rowOff>68580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68580"/>
          <a:ext cx="128016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701040</xdr:colOff>
      <xdr:row>0</xdr:row>
      <xdr:rowOff>68580</xdr:rowOff>
    </xdr:from>
    <xdr:to>
      <xdr:col>16</xdr:col>
      <xdr:colOff>746760</xdr:colOff>
      <xdr:row>6</xdr:row>
      <xdr:rowOff>160020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20" y="68580"/>
          <a:ext cx="163068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68580</xdr:rowOff>
    </xdr:from>
    <xdr:to>
      <xdr:col>2</xdr:col>
      <xdr:colOff>586740</xdr:colOff>
      <xdr:row>6</xdr:row>
      <xdr:rowOff>175260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8580"/>
          <a:ext cx="134874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198120</xdr:colOff>
      <xdr:row>0</xdr:row>
      <xdr:rowOff>0</xdr:rowOff>
    </xdr:from>
    <xdr:to>
      <xdr:col>15</xdr:col>
      <xdr:colOff>182880</xdr:colOff>
      <xdr:row>7</xdr:row>
      <xdr:rowOff>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0"/>
          <a:ext cx="156972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2</xdr:col>
      <xdr:colOff>447675</xdr:colOff>
      <xdr:row>6</xdr:row>
      <xdr:rowOff>144780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42875"/>
          <a:ext cx="1714500" cy="1099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809626</xdr:colOff>
      <xdr:row>0</xdr:row>
      <xdr:rowOff>66675</xdr:rowOff>
    </xdr:from>
    <xdr:to>
      <xdr:col>10</xdr:col>
      <xdr:colOff>200026</xdr:colOff>
      <xdr:row>6</xdr:row>
      <xdr:rowOff>175260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89446" y="66675"/>
          <a:ext cx="1264920" cy="1205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28</xdr:row>
      <xdr:rowOff>142875</xdr:rowOff>
    </xdr:from>
    <xdr:to>
      <xdr:col>2</xdr:col>
      <xdr:colOff>561975</xdr:colOff>
      <xdr:row>33</xdr:row>
      <xdr:rowOff>152400</xdr:rowOff>
    </xdr:to>
    <xdr:pic>
      <xdr:nvPicPr>
        <xdr:cNvPr id="4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5454015"/>
          <a:ext cx="1714500" cy="1099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733425</xdr:colOff>
      <xdr:row>28</xdr:row>
      <xdr:rowOff>114300</xdr:rowOff>
    </xdr:from>
    <xdr:to>
      <xdr:col>10</xdr:col>
      <xdr:colOff>123825</xdr:colOff>
      <xdr:row>34</xdr:row>
      <xdr:rowOff>47625</xdr:rowOff>
    </xdr:to>
    <xdr:pic>
      <xdr:nvPicPr>
        <xdr:cNvPr id="5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13245" y="5425440"/>
          <a:ext cx="1264920" cy="1205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1</xdr:row>
      <xdr:rowOff>76200</xdr:rowOff>
    </xdr:from>
    <xdr:to>
      <xdr:col>1</xdr:col>
      <xdr:colOff>685800</xdr:colOff>
      <xdr:row>6</xdr:row>
      <xdr:rowOff>99060</xdr:rowOff>
    </xdr:to>
    <xdr:pic>
      <xdr:nvPicPr>
        <xdr:cNvPr id="2" name="0 Imagen" descr="escudoPresidencia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4" y="259080"/>
          <a:ext cx="973456" cy="93726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</xdr:row>
      <xdr:rowOff>19050</xdr:rowOff>
    </xdr:from>
    <xdr:to>
      <xdr:col>7</xdr:col>
      <xdr:colOff>438150</xdr:colOff>
      <xdr:row>6</xdr:row>
      <xdr:rowOff>127635</xdr:rowOff>
    </xdr:to>
    <xdr:pic>
      <xdr:nvPicPr>
        <xdr:cNvPr id="3" name="1 Imagen" descr="logoPresidencia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17895" y="201930"/>
          <a:ext cx="1019175" cy="1022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16</xdr:row>
      <xdr:rowOff>161925</xdr:rowOff>
    </xdr:from>
    <xdr:to>
      <xdr:col>1</xdr:col>
      <xdr:colOff>428625</xdr:colOff>
      <xdr:row>23</xdr:row>
      <xdr:rowOff>144780</xdr:rowOff>
    </xdr:to>
    <xdr:pic>
      <xdr:nvPicPr>
        <xdr:cNvPr id="2" name="0 Imagen" descr="escudoPresidencia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339465"/>
          <a:ext cx="1287780" cy="1263015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161925</xdr:rowOff>
    </xdr:from>
    <xdr:to>
      <xdr:col>1</xdr:col>
      <xdr:colOff>314324</xdr:colOff>
      <xdr:row>7</xdr:row>
      <xdr:rowOff>135255</xdr:rowOff>
    </xdr:to>
    <xdr:pic>
      <xdr:nvPicPr>
        <xdr:cNvPr id="3" name="0 Imagen" descr="escudoPresidencia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161925"/>
          <a:ext cx="1259205" cy="1253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1904999</xdr:colOff>
      <xdr:row>17</xdr:row>
      <xdr:rowOff>19049</xdr:rowOff>
    </xdr:from>
    <xdr:to>
      <xdr:col>5</xdr:col>
      <xdr:colOff>1133475</xdr:colOff>
      <xdr:row>24</xdr:row>
      <xdr:rowOff>28575</xdr:rowOff>
    </xdr:to>
    <xdr:pic>
      <xdr:nvPicPr>
        <xdr:cNvPr id="4" name="1 Imagen" descr="logoPresidencia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74079" y="3379469"/>
          <a:ext cx="1278256" cy="128968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</xdr:row>
      <xdr:rowOff>28575</xdr:rowOff>
    </xdr:from>
    <xdr:to>
      <xdr:col>6</xdr:col>
      <xdr:colOff>19050</xdr:colOff>
      <xdr:row>7</xdr:row>
      <xdr:rowOff>173355</xdr:rowOff>
    </xdr:to>
    <xdr:pic>
      <xdr:nvPicPr>
        <xdr:cNvPr id="5" name="1 Imagen" descr="logoPresidencia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14110" y="211455"/>
          <a:ext cx="1196340" cy="12420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180975</xdr:rowOff>
    </xdr:from>
    <xdr:to>
      <xdr:col>1</xdr:col>
      <xdr:colOff>447675</xdr:colOff>
      <xdr:row>7</xdr:row>
      <xdr:rowOff>64770</xdr:rowOff>
    </xdr:to>
    <xdr:pic>
      <xdr:nvPicPr>
        <xdr:cNvPr id="2" name="0 Imagen" descr="escudoPresidencia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363855"/>
          <a:ext cx="1059180" cy="10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3533775</xdr:colOff>
      <xdr:row>1</xdr:row>
      <xdr:rowOff>133350</xdr:rowOff>
    </xdr:from>
    <xdr:to>
      <xdr:col>4</xdr:col>
      <xdr:colOff>933450</xdr:colOff>
      <xdr:row>7</xdr:row>
      <xdr:rowOff>7620</xdr:rowOff>
    </xdr:to>
    <xdr:pic>
      <xdr:nvPicPr>
        <xdr:cNvPr id="3" name="1 Imagen" descr="logoPresidencia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11215" y="316230"/>
          <a:ext cx="1148715" cy="1055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workbookViewId="0">
      <selection activeCell="C2" sqref="C1:C2"/>
    </sheetView>
  </sheetViews>
  <sheetFormatPr baseColWidth="10" defaultRowHeight="14.4" x14ac:dyDescent="0.3"/>
  <cols>
    <col min="3" max="3" width="41.5546875" customWidth="1"/>
    <col min="5" max="5" width="13.109375" customWidth="1"/>
    <col min="6" max="6" width="14.109375" customWidth="1"/>
  </cols>
  <sheetData>
    <row r="2" spans="2:8" x14ac:dyDescent="0.3">
      <c r="B2" t="s">
        <v>0</v>
      </c>
    </row>
    <row r="4" spans="2:8" ht="15" thickBot="1" x14ac:dyDescent="0.35"/>
    <row r="5" spans="2:8" ht="15" thickBot="1" x14ac:dyDescent="0.3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2:8" x14ac:dyDescent="0.3">
      <c r="B6" s="2" t="s">
        <v>8</v>
      </c>
      <c r="C6" s="3" t="s">
        <v>9</v>
      </c>
      <c r="D6" s="4">
        <v>-2E-3</v>
      </c>
      <c r="E6" s="4">
        <v>114612663.6231</v>
      </c>
      <c r="F6" s="4">
        <v>114612663.6251</v>
      </c>
      <c r="G6" s="4">
        <v>-2E-3</v>
      </c>
      <c r="H6" s="5">
        <v>-2E-3</v>
      </c>
    </row>
    <row r="7" spans="2:8" x14ac:dyDescent="0.3">
      <c r="B7" s="6" t="s">
        <v>10</v>
      </c>
      <c r="C7" s="7" t="s">
        <v>11</v>
      </c>
      <c r="D7" s="8">
        <v>-2E-3</v>
      </c>
      <c r="E7" s="8">
        <v>27736317.0931</v>
      </c>
      <c r="F7" s="8">
        <v>27736317.0931</v>
      </c>
      <c r="G7" s="8">
        <v>0</v>
      </c>
      <c r="H7" s="9">
        <v>0</v>
      </c>
    </row>
    <row r="8" spans="2:8" x14ac:dyDescent="0.3">
      <c r="B8" s="6" t="s">
        <v>12</v>
      </c>
      <c r="C8" s="7" t="s">
        <v>13</v>
      </c>
      <c r="D8" s="8">
        <v>-2E-3</v>
      </c>
      <c r="E8" s="8">
        <v>13868158.544500001</v>
      </c>
      <c r="F8" s="8">
        <v>0</v>
      </c>
      <c r="G8" s="8">
        <v>-13868158.544500001</v>
      </c>
      <c r="H8" s="9">
        <v>-13868158.544500001</v>
      </c>
    </row>
    <row r="9" spans="2:8" x14ac:dyDescent="0.3">
      <c r="B9" s="6" t="s">
        <v>14</v>
      </c>
      <c r="C9" s="7" t="s">
        <v>15</v>
      </c>
      <c r="D9" s="8">
        <v>-2E-3</v>
      </c>
      <c r="E9" s="8">
        <v>13868158.548599999</v>
      </c>
      <c r="F9" s="8">
        <v>13868158.544500001</v>
      </c>
      <c r="G9" s="8">
        <v>-4.1000000000000003E-3</v>
      </c>
      <c r="H9" s="9">
        <v>-4.1000000000000003E-3</v>
      </c>
    </row>
    <row r="10" spans="2:8" x14ac:dyDescent="0.3">
      <c r="B10" s="6" t="s">
        <v>16</v>
      </c>
      <c r="C10" s="7" t="s">
        <v>17</v>
      </c>
      <c r="D10" s="8">
        <v>-2E-3</v>
      </c>
      <c r="E10" s="8">
        <v>0</v>
      </c>
      <c r="F10" s="8">
        <v>13868158.548599999</v>
      </c>
      <c r="G10" s="8">
        <v>13868158.548599999</v>
      </c>
      <c r="H10" s="9">
        <v>13868158.548599999</v>
      </c>
    </row>
    <row r="11" spans="2:8" x14ac:dyDescent="0.3">
      <c r="B11" s="6" t="s">
        <v>18</v>
      </c>
      <c r="C11" s="7" t="s">
        <v>19</v>
      </c>
      <c r="D11" s="8">
        <v>-2E-3</v>
      </c>
      <c r="E11" s="8">
        <v>86876346.530000001</v>
      </c>
      <c r="F11" s="8">
        <v>86876346.532000005</v>
      </c>
      <c r="G11" s="8">
        <v>2E-3</v>
      </c>
      <c r="H11" s="9">
        <v>2E-3</v>
      </c>
    </row>
    <row r="12" spans="2:8" x14ac:dyDescent="0.3">
      <c r="B12" s="6" t="s">
        <v>20</v>
      </c>
      <c r="C12" s="7" t="s">
        <v>21</v>
      </c>
      <c r="D12" s="8">
        <v>-2E-3</v>
      </c>
      <c r="E12" s="8">
        <v>0</v>
      </c>
      <c r="F12" s="8">
        <v>26072976</v>
      </c>
      <c r="G12" s="8">
        <v>26072976</v>
      </c>
      <c r="H12" s="9">
        <v>26072976</v>
      </c>
    </row>
    <row r="13" spans="2:8" x14ac:dyDescent="0.3">
      <c r="B13" s="6" t="s">
        <v>22</v>
      </c>
      <c r="C13" s="7" t="s">
        <v>23</v>
      </c>
      <c r="D13" s="8">
        <v>-2E-3</v>
      </c>
      <c r="E13" s="8">
        <v>29673367.309999999</v>
      </c>
      <c r="F13" s="8">
        <v>21231582.311999999</v>
      </c>
      <c r="G13" s="8">
        <v>8441784.9979999997</v>
      </c>
      <c r="H13" s="9">
        <v>8441784.9979999997</v>
      </c>
    </row>
    <row r="14" spans="2:8" x14ac:dyDescent="0.3">
      <c r="B14" s="6" t="s">
        <v>24</v>
      </c>
      <c r="C14" s="7" t="s">
        <v>25</v>
      </c>
      <c r="D14" s="8">
        <v>-2E-3</v>
      </c>
      <c r="E14" s="8">
        <v>3573187.31</v>
      </c>
      <c r="F14" s="8">
        <v>3600391.31</v>
      </c>
      <c r="G14" s="8">
        <v>27204</v>
      </c>
      <c r="H14" s="9">
        <v>27204</v>
      </c>
    </row>
    <row r="15" spans="2:8" x14ac:dyDescent="0.3">
      <c r="B15" s="6" t="s">
        <v>26</v>
      </c>
      <c r="C15" s="7" t="s">
        <v>27</v>
      </c>
      <c r="D15" s="8">
        <v>-2E-3</v>
      </c>
      <c r="E15" s="8">
        <v>17658395</v>
      </c>
      <c r="F15" s="8">
        <v>12000858.02</v>
      </c>
      <c r="G15" s="8">
        <v>5657536.9800000004</v>
      </c>
      <c r="H15" s="9">
        <v>5657536.9800000004</v>
      </c>
    </row>
    <row r="16" spans="2:8" x14ac:dyDescent="0.3">
      <c r="B16" s="6" t="s">
        <v>28</v>
      </c>
      <c r="C16" s="7" t="s">
        <v>29</v>
      </c>
      <c r="D16" s="8">
        <v>-2E-3</v>
      </c>
      <c r="E16" s="8">
        <v>12000858.02</v>
      </c>
      <c r="F16" s="8">
        <v>12000858.02</v>
      </c>
      <c r="G16" s="8">
        <v>0</v>
      </c>
      <c r="H16" s="9">
        <v>0</v>
      </c>
    </row>
    <row r="17" spans="2:8" x14ac:dyDescent="0.3">
      <c r="B17" s="6" t="s">
        <v>30</v>
      </c>
      <c r="C17" s="7" t="s">
        <v>31</v>
      </c>
      <c r="D17" s="8">
        <v>-2E-3</v>
      </c>
      <c r="E17" s="8">
        <v>12000858.02</v>
      </c>
      <c r="F17" s="8">
        <v>11969680.869999999</v>
      </c>
      <c r="G17" s="8">
        <v>31177.15</v>
      </c>
      <c r="H17" s="9">
        <v>31177.15</v>
      </c>
    </row>
    <row r="18" spans="2:8" ht="15" thickBot="1" x14ac:dyDescent="0.35">
      <c r="B18" s="10" t="s">
        <v>32</v>
      </c>
      <c r="C18" s="11" t="s">
        <v>33</v>
      </c>
      <c r="D18" s="12">
        <v>-2E-3</v>
      </c>
      <c r="E18" s="12">
        <v>11969680.869999999</v>
      </c>
      <c r="F18" s="12">
        <v>0</v>
      </c>
      <c r="G18" s="12">
        <v>11969680.869999999</v>
      </c>
      <c r="H18" s="13">
        <v>11969680.869999999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L16" sqref="L16"/>
    </sheetView>
  </sheetViews>
  <sheetFormatPr baseColWidth="10" defaultRowHeight="14.4" x14ac:dyDescent="0.3"/>
  <cols>
    <col min="1" max="1" width="8.44140625" customWidth="1"/>
    <col min="6" max="6" width="12.33203125" customWidth="1"/>
    <col min="9" max="9" width="12.6640625" bestFit="1" customWidth="1"/>
    <col min="10" max="10" width="14.6640625" bestFit="1" customWidth="1"/>
    <col min="12" max="12" width="13.6640625" bestFit="1" customWidth="1"/>
  </cols>
  <sheetData>
    <row r="1" spans="1:10" x14ac:dyDescent="0.3">
      <c r="C1" s="44"/>
      <c r="D1" s="44"/>
      <c r="E1" s="44"/>
      <c r="F1" s="44"/>
      <c r="G1" s="44"/>
      <c r="H1" s="44"/>
      <c r="I1" s="44"/>
    </row>
    <row r="2" spans="1:10" ht="23.25" customHeight="1" x14ac:dyDescent="0.3">
      <c r="C2" s="44"/>
      <c r="D2" s="151" t="s">
        <v>276</v>
      </c>
      <c r="E2" s="151"/>
      <c r="F2" s="151"/>
      <c r="G2" s="151"/>
      <c r="H2" s="151"/>
      <c r="I2" s="151"/>
      <c r="J2" s="152"/>
    </row>
    <row r="3" spans="1:10" ht="18" customHeight="1" x14ac:dyDescent="0.3">
      <c r="C3" s="44"/>
      <c r="D3" s="153" t="s">
        <v>277</v>
      </c>
      <c r="E3" s="153"/>
      <c r="F3" s="153"/>
      <c r="G3" s="153"/>
      <c r="H3" s="153"/>
      <c r="I3" s="153"/>
      <c r="J3" s="154"/>
    </row>
    <row r="4" spans="1:10" x14ac:dyDescent="0.3">
      <c r="C4" s="44"/>
      <c r="D4" s="44"/>
      <c r="E4" s="44"/>
      <c r="F4" s="44"/>
      <c r="G4" s="44"/>
      <c r="H4" s="44"/>
      <c r="I4" s="44"/>
    </row>
    <row r="5" spans="1:10" ht="16.5" customHeight="1" x14ac:dyDescent="0.3">
      <c r="C5" s="44"/>
      <c r="D5" s="155" t="s">
        <v>278</v>
      </c>
      <c r="E5" s="155"/>
      <c r="F5" s="155"/>
      <c r="G5" s="155"/>
      <c r="H5" s="155"/>
      <c r="I5" s="155"/>
      <c r="J5" s="156"/>
    </row>
    <row r="6" spans="1:10" x14ac:dyDescent="0.3">
      <c r="C6" s="44"/>
      <c r="D6" s="44"/>
      <c r="E6" s="44"/>
      <c r="F6" s="44"/>
      <c r="G6" s="44"/>
      <c r="H6" s="44"/>
      <c r="I6" s="44"/>
    </row>
    <row r="8" spans="1:10" x14ac:dyDescent="0.3">
      <c r="I8" s="157"/>
      <c r="J8" s="157"/>
    </row>
    <row r="9" spans="1:10" x14ac:dyDescent="0.3">
      <c r="I9" s="157"/>
      <c r="J9" s="157"/>
    </row>
    <row r="10" spans="1:10" x14ac:dyDescent="0.3">
      <c r="A10" s="158" t="s">
        <v>279</v>
      </c>
      <c r="I10" s="159"/>
      <c r="J10" s="160">
        <v>13868158.539999999</v>
      </c>
    </row>
    <row r="11" spans="1:10" x14ac:dyDescent="0.3">
      <c r="I11" s="159"/>
      <c r="J11" s="159"/>
    </row>
    <row r="12" spans="1:10" x14ac:dyDescent="0.3">
      <c r="A12" s="158" t="s">
        <v>280</v>
      </c>
      <c r="I12" s="159"/>
      <c r="J12" s="160">
        <v>0</v>
      </c>
    </row>
    <row r="13" spans="1:10" x14ac:dyDescent="0.3">
      <c r="B13" t="s">
        <v>281</v>
      </c>
      <c r="I13" s="159">
        <v>0</v>
      </c>
      <c r="J13" s="159"/>
    </row>
    <row r="14" spans="1:10" x14ac:dyDescent="0.3">
      <c r="B14" t="s">
        <v>282</v>
      </c>
      <c r="I14" s="159"/>
      <c r="J14" s="159"/>
    </row>
    <row r="15" spans="1:10" x14ac:dyDescent="0.3">
      <c r="B15" t="s">
        <v>283</v>
      </c>
      <c r="I15" s="159"/>
      <c r="J15" s="159"/>
    </row>
    <row r="16" spans="1:10" x14ac:dyDescent="0.3">
      <c r="B16" t="s">
        <v>284</v>
      </c>
      <c r="I16" s="159"/>
      <c r="J16" s="159"/>
    </row>
    <row r="17" spans="1:12" x14ac:dyDescent="0.3">
      <c r="B17" t="s">
        <v>285</v>
      </c>
      <c r="I17" s="159"/>
      <c r="J17" s="159"/>
    </row>
    <row r="18" spans="1:12" x14ac:dyDescent="0.3">
      <c r="I18" s="159"/>
      <c r="J18" s="159"/>
    </row>
    <row r="19" spans="1:12" x14ac:dyDescent="0.3">
      <c r="A19" s="158" t="s">
        <v>286</v>
      </c>
      <c r="I19" s="159"/>
      <c r="J19" s="160">
        <v>0</v>
      </c>
    </row>
    <row r="20" spans="1:12" x14ac:dyDescent="0.3">
      <c r="B20" t="s">
        <v>287</v>
      </c>
      <c r="I20" s="159">
        <v>0</v>
      </c>
      <c r="J20" s="159"/>
    </row>
    <row r="21" spans="1:12" x14ac:dyDescent="0.3">
      <c r="B21" t="s">
        <v>288</v>
      </c>
      <c r="I21" s="159"/>
      <c r="J21" s="159"/>
    </row>
    <row r="22" spans="1:12" x14ac:dyDescent="0.3">
      <c r="B22" t="s">
        <v>289</v>
      </c>
      <c r="I22" s="159"/>
      <c r="J22" s="159"/>
    </row>
    <row r="23" spans="1:12" x14ac:dyDescent="0.3">
      <c r="B23" t="s">
        <v>290</v>
      </c>
      <c r="I23" s="159"/>
      <c r="J23" s="159"/>
    </row>
    <row r="24" spans="1:12" x14ac:dyDescent="0.3">
      <c r="I24" s="159"/>
      <c r="J24" s="159"/>
    </row>
    <row r="25" spans="1:12" ht="15" thickBot="1" x14ac:dyDescent="0.35">
      <c r="A25" s="158" t="s">
        <v>291</v>
      </c>
      <c r="I25" s="159"/>
      <c r="J25" s="161">
        <f>+J10+J12-J19</f>
        <v>13868158.539999999</v>
      </c>
      <c r="L25" s="162" t="s">
        <v>54</v>
      </c>
    </row>
    <row r="26" spans="1:12" ht="15" thickTop="1" x14ac:dyDescent="0.3">
      <c r="I26" s="159"/>
      <c r="J26" s="159"/>
    </row>
    <row r="27" spans="1:12" x14ac:dyDescent="0.3">
      <c r="I27" s="159"/>
      <c r="J27" s="159"/>
    </row>
    <row r="28" spans="1:12" x14ac:dyDescent="0.3">
      <c r="I28" s="159"/>
      <c r="J28" s="159"/>
    </row>
    <row r="29" spans="1:12" x14ac:dyDescent="0.3">
      <c r="C29" s="44"/>
      <c r="D29" s="44"/>
      <c r="E29" s="44"/>
      <c r="F29" s="44"/>
      <c r="G29" s="44"/>
      <c r="H29" s="44"/>
      <c r="I29" s="44"/>
    </row>
    <row r="30" spans="1:12" ht="23.25" customHeight="1" x14ac:dyDescent="0.3">
      <c r="C30" s="44"/>
      <c r="D30" s="151" t="s">
        <v>276</v>
      </c>
      <c r="E30" s="151"/>
      <c r="F30" s="151"/>
      <c r="G30" s="151"/>
      <c r="H30" s="151"/>
      <c r="I30" s="151"/>
      <c r="J30" s="152"/>
    </row>
    <row r="31" spans="1:12" ht="18" customHeight="1" x14ac:dyDescent="0.3">
      <c r="C31" s="44"/>
      <c r="D31" s="153" t="s">
        <v>292</v>
      </c>
      <c r="E31" s="153"/>
      <c r="F31" s="153"/>
      <c r="G31" s="153"/>
      <c r="H31" s="153"/>
      <c r="I31" s="153"/>
      <c r="J31" s="154"/>
    </row>
    <row r="32" spans="1:12" x14ac:dyDescent="0.3">
      <c r="C32" s="44"/>
      <c r="D32" s="44"/>
      <c r="E32" s="44"/>
      <c r="F32" s="44"/>
      <c r="G32" s="44"/>
      <c r="H32" s="44"/>
      <c r="I32" s="44"/>
    </row>
    <row r="33" spans="1:14" ht="16.5" customHeight="1" x14ac:dyDescent="0.3">
      <c r="C33" s="44"/>
      <c r="D33" s="155" t="s">
        <v>278</v>
      </c>
      <c r="E33" s="155"/>
      <c r="F33" s="155"/>
      <c r="G33" s="155"/>
      <c r="H33" s="155"/>
      <c r="I33" s="155"/>
      <c r="J33" s="156"/>
    </row>
    <row r="34" spans="1:14" x14ac:dyDescent="0.3">
      <c r="C34" s="44"/>
      <c r="D34" s="44"/>
      <c r="E34" s="44"/>
      <c r="F34" s="44"/>
      <c r="G34" s="44"/>
      <c r="H34" s="44"/>
      <c r="I34" s="44"/>
    </row>
    <row r="36" spans="1:14" x14ac:dyDescent="0.3">
      <c r="I36" s="157"/>
      <c r="J36" s="157"/>
    </row>
    <row r="37" spans="1:14" x14ac:dyDescent="0.3">
      <c r="I37" s="157"/>
      <c r="J37" s="157"/>
    </row>
    <row r="38" spans="1:14" x14ac:dyDescent="0.3">
      <c r="A38" s="158" t="s">
        <v>293</v>
      </c>
      <c r="I38" s="159"/>
      <c r="J38" s="160">
        <v>12000858.02</v>
      </c>
      <c r="L38" s="162" t="s">
        <v>54</v>
      </c>
    </row>
    <row r="39" spans="1:14" x14ac:dyDescent="0.3">
      <c r="I39" s="159"/>
      <c r="J39" s="159"/>
    </row>
    <row r="40" spans="1:14" x14ac:dyDescent="0.3">
      <c r="A40" s="158" t="s">
        <v>294</v>
      </c>
      <c r="I40" s="159"/>
      <c r="J40" s="160">
        <f>SUM(I41:I49)</f>
        <v>783436.03</v>
      </c>
      <c r="L40" s="162"/>
    </row>
    <row r="41" spans="1:14" x14ac:dyDescent="0.3">
      <c r="B41" t="s">
        <v>295</v>
      </c>
      <c r="I41" s="159">
        <v>122021.36</v>
      </c>
      <c r="J41" s="159"/>
    </row>
    <row r="42" spans="1:14" x14ac:dyDescent="0.3">
      <c r="B42" t="s">
        <v>296</v>
      </c>
      <c r="I42" s="159">
        <v>8759.16</v>
      </c>
      <c r="J42" s="159"/>
    </row>
    <row r="43" spans="1:14" x14ac:dyDescent="0.3">
      <c r="B43" t="s">
        <v>297</v>
      </c>
      <c r="I43" s="159">
        <v>30000</v>
      </c>
      <c r="J43" s="159"/>
    </row>
    <row r="44" spans="1:14" x14ac:dyDescent="0.3">
      <c r="B44" t="s">
        <v>298</v>
      </c>
      <c r="I44" s="159">
        <v>332813.32</v>
      </c>
      <c r="J44" s="159"/>
    </row>
    <row r="45" spans="1:14" x14ac:dyDescent="0.3">
      <c r="B45" t="s">
        <v>299</v>
      </c>
      <c r="I45" s="159">
        <v>277662.19</v>
      </c>
      <c r="J45" s="159"/>
      <c r="L45" s="163"/>
      <c r="N45" s="162"/>
    </row>
    <row r="46" spans="1:14" x14ac:dyDescent="0.3">
      <c r="B46" t="s">
        <v>300</v>
      </c>
      <c r="I46" s="159">
        <v>0</v>
      </c>
      <c r="J46" s="159"/>
    </row>
    <row r="47" spans="1:14" x14ac:dyDescent="0.3">
      <c r="B47" t="s">
        <v>301</v>
      </c>
      <c r="I47" s="159">
        <v>0</v>
      </c>
      <c r="J47" s="159"/>
    </row>
    <row r="48" spans="1:14" x14ac:dyDescent="0.3">
      <c r="B48" t="s">
        <v>302</v>
      </c>
      <c r="I48" s="159">
        <v>0</v>
      </c>
      <c r="J48" s="159"/>
    </row>
    <row r="49" spans="1:12" x14ac:dyDescent="0.3">
      <c r="B49" t="s">
        <v>303</v>
      </c>
      <c r="I49" s="159">
        <v>12180</v>
      </c>
      <c r="J49" s="159"/>
    </row>
    <row r="50" spans="1:12" x14ac:dyDescent="0.3">
      <c r="I50" s="159"/>
      <c r="J50" s="159"/>
    </row>
    <row r="51" spans="1:12" x14ac:dyDescent="0.3">
      <c r="I51" s="159"/>
      <c r="J51" s="159"/>
    </row>
    <row r="52" spans="1:12" x14ac:dyDescent="0.3">
      <c r="I52" s="159"/>
      <c r="J52" s="159"/>
    </row>
    <row r="53" spans="1:12" x14ac:dyDescent="0.3">
      <c r="A53" s="158" t="s">
        <v>304</v>
      </c>
      <c r="I53" s="159"/>
      <c r="J53" s="160">
        <v>0</v>
      </c>
    </row>
    <row r="54" spans="1:12" x14ac:dyDescent="0.3">
      <c r="B54" t="s">
        <v>305</v>
      </c>
      <c r="I54" s="159">
        <v>0</v>
      </c>
      <c r="J54" s="159"/>
    </row>
    <row r="55" spans="1:12" x14ac:dyDescent="0.3">
      <c r="B55" t="s">
        <v>306</v>
      </c>
      <c r="I55" s="159"/>
      <c r="J55" s="159"/>
    </row>
    <row r="56" spans="1:12" x14ac:dyDescent="0.3">
      <c r="B56" t="s">
        <v>307</v>
      </c>
      <c r="I56" s="159"/>
      <c r="J56" s="159"/>
    </row>
    <row r="57" spans="1:12" x14ac:dyDescent="0.3">
      <c r="B57" t="s">
        <v>308</v>
      </c>
      <c r="I57" s="159"/>
      <c r="J57" s="159"/>
      <c r="L57" s="162"/>
    </row>
    <row r="58" spans="1:12" x14ac:dyDescent="0.3">
      <c r="B58" t="s">
        <v>309</v>
      </c>
      <c r="I58" s="159"/>
      <c r="J58" s="159"/>
      <c r="L58" s="162"/>
    </row>
    <row r="59" spans="1:12" x14ac:dyDescent="0.3">
      <c r="B59" t="s">
        <v>310</v>
      </c>
      <c r="I59" s="159"/>
      <c r="J59" s="159"/>
      <c r="L59" s="162"/>
    </row>
    <row r="60" spans="1:12" x14ac:dyDescent="0.3">
      <c r="B60" t="s">
        <v>311</v>
      </c>
      <c r="I60" s="159"/>
      <c r="J60" s="159"/>
      <c r="L60" s="162"/>
    </row>
    <row r="61" spans="1:12" x14ac:dyDescent="0.3">
      <c r="I61" s="159"/>
      <c r="J61" s="159"/>
      <c r="L61" s="162"/>
    </row>
    <row r="62" spans="1:12" x14ac:dyDescent="0.3">
      <c r="I62" s="159"/>
      <c r="J62" s="159"/>
      <c r="L62" s="164"/>
    </row>
    <row r="63" spans="1:12" ht="15" thickBot="1" x14ac:dyDescent="0.35">
      <c r="A63" s="158" t="s">
        <v>312</v>
      </c>
      <c r="I63" s="159"/>
      <c r="J63" s="161">
        <f>+J38-J40</f>
        <v>11217421.99</v>
      </c>
      <c r="L63" s="165"/>
    </row>
    <row r="64" spans="1:12" ht="15" thickTop="1" x14ac:dyDescent="0.3">
      <c r="I64" s="159"/>
      <c r="J64" s="159"/>
      <c r="L64" s="162"/>
    </row>
    <row r="65" spans="9:12" x14ac:dyDescent="0.3">
      <c r="I65" s="159"/>
      <c r="J65" s="159"/>
      <c r="L65" s="162"/>
    </row>
    <row r="66" spans="9:12" x14ac:dyDescent="0.3">
      <c r="J66" s="159"/>
    </row>
  </sheetData>
  <mergeCells count="6">
    <mergeCell ref="D2:I2"/>
    <mergeCell ref="D3:I3"/>
    <mergeCell ref="D5:I5"/>
    <mergeCell ref="D30:I30"/>
    <mergeCell ref="D31:I31"/>
    <mergeCell ref="D33:I3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sqref="A1:XFD1048576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8" width="14.44140625" customWidth="1"/>
  </cols>
  <sheetData>
    <row r="3" spans="1:8" ht="23.4" x14ac:dyDescent="0.45">
      <c r="A3" s="166" t="s">
        <v>107</v>
      </c>
      <c r="B3" s="166"/>
      <c r="C3" s="166"/>
      <c r="D3" s="166"/>
      <c r="E3" s="166"/>
      <c r="F3" s="166"/>
      <c r="G3" s="166"/>
      <c r="H3" s="166"/>
    </row>
    <row r="4" spans="1:8" ht="18" x14ac:dyDescent="0.35">
      <c r="A4" s="167" t="s">
        <v>313</v>
      </c>
      <c r="B4" s="167"/>
      <c r="C4" s="167"/>
      <c r="D4" s="167"/>
      <c r="E4" s="167"/>
      <c r="F4" s="167"/>
      <c r="G4" s="167"/>
      <c r="H4" s="167"/>
    </row>
    <row r="5" spans="1:8" ht="18" x14ac:dyDescent="0.35">
      <c r="A5" s="167" t="s">
        <v>314</v>
      </c>
      <c r="B5" s="167"/>
      <c r="C5" s="167"/>
      <c r="D5" s="167"/>
      <c r="E5" s="167"/>
      <c r="F5" s="167"/>
      <c r="G5" s="167"/>
      <c r="H5" s="167"/>
    </row>
    <row r="6" spans="1:8" x14ac:dyDescent="0.3">
      <c r="A6" s="168"/>
      <c r="B6" s="168"/>
      <c r="C6" s="168"/>
      <c r="D6" s="168"/>
      <c r="E6" s="168"/>
      <c r="F6" s="168"/>
      <c r="G6" s="168"/>
      <c r="H6" s="168"/>
    </row>
    <row r="7" spans="1:8" ht="15" thickBot="1" x14ac:dyDescent="0.35">
      <c r="A7" s="169"/>
      <c r="B7" s="169"/>
      <c r="C7" s="169"/>
      <c r="D7" s="169"/>
      <c r="E7" s="169"/>
      <c r="F7" s="169"/>
      <c r="G7" s="169"/>
      <c r="H7" s="169"/>
    </row>
    <row r="8" spans="1:8" ht="15" thickBot="1" x14ac:dyDescent="0.35">
      <c r="A8" s="170" t="s">
        <v>315</v>
      </c>
      <c r="B8" s="171" t="s">
        <v>316</v>
      </c>
      <c r="C8" s="172"/>
      <c r="D8" s="172"/>
      <c r="E8" s="173"/>
      <c r="F8" s="170" t="s">
        <v>317</v>
      </c>
      <c r="G8" s="174" t="s">
        <v>318</v>
      </c>
      <c r="H8" s="170" t="s">
        <v>319</v>
      </c>
    </row>
    <row r="9" spans="1:8" x14ac:dyDescent="0.3">
      <c r="A9" s="175"/>
      <c r="B9" s="176"/>
      <c r="C9" s="177"/>
      <c r="D9" s="177"/>
      <c r="E9" s="178"/>
      <c r="F9" s="179"/>
      <c r="G9" s="180"/>
      <c r="H9" s="181"/>
    </row>
    <row r="10" spans="1:8" x14ac:dyDescent="0.3">
      <c r="A10" s="182">
        <v>31</v>
      </c>
      <c r="B10" s="183" t="s">
        <v>320</v>
      </c>
      <c r="C10" s="177"/>
      <c r="D10" s="177"/>
      <c r="E10" s="178"/>
      <c r="F10" s="179"/>
      <c r="G10" s="181"/>
      <c r="H10" s="181"/>
    </row>
    <row r="11" spans="1:8" x14ac:dyDescent="0.3">
      <c r="A11" s="184">
        <v>311</v>
      </c>
      <c r="B11" s="176" t="s">
        <v>320</v>
      </c>
      <c r="C11" s="177"/>
      <c r="D11" s="177"/>
      <c r="E11" s="178"/>
      <c r="F11" s="179">
        <v>876771.54</v>
      </c>
      <c r="G11" s="181">
        <v>876771.54</v>
      </c>
      <c r="H11" s="181">
        <f>+G11-F11</f>
        <v>0</v>
      </c>
    </row>
    <row r="12" spans="1:8" ht="15" thickBot="1" x14ac:dyDescent="0.35">
      <c r="A12" s="175"/>
      <c r="B12" s="185" t="s">
        <v>321</v>
      </c>
      <c r="C12" s="186"/>
      <c r="D12" s="186"/>
      <c r="E12" s="187"/>
      <c r="F12" s="188">
        <f>SUM(F11:F11)</f>
        <v>876771.54</v>
      </c>
      <c r="G12" s="188">
        <f>SUM(G11:G11)</f>
        <v>876771.54</v>
      </c>
      <c r="H12" s="188">
        <f>SUM(H11:H11)</f>
        <v>0</v>
      </c>
    </row>
    <row r="13" spans="1:8" ht="15" thickTop="1" x14ac:dyDescent="0.3">
      <c r="A13" s="175"/>
      <c r="B13" s="176"/>
      <c r="C13" s="177"/>
      <c r="D13" s="177"/>
      <c r="E13" s="178"/>
      <c r="F13" s="179"/>
      <c r="G13" s="181"/>
      <c r="H13" s="181"/>
    </row>
    <row r="14" spans="1:8" ht="15" thickBot="1" x14ac:dyDescent="0.35">
      <c r="A14" s="189"/>
      <c r="B14" s="190"/>
      <c r="C14" s="191"/>
      <c r="D14" s="191"/>
      <c r="E14" s="192"/>
      <c r="F14" s="189"/>
      <c r="G14" s="189"/>
      <c r="H14" s="193"/>
    </row>
    <row r="16" spans="1:8" x14ac:dyDescent="0.3">
      <c r="A16" s="158" t="s">
        <v>322</v>
      </c>
    </row>
  </sheetData>
  <mergeCells count="5">
    <mergeCell ref="A3:H3"/>
    <mergeCell ref="A4:H4"/>
    <mergeCell ref="A5:H5"/>
    <mergeCell ref="B8:E8"/>
    <mergeCell ref="B12:E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workbookViewId="0">
      <selection sqref="A1:XFD1048576"/>
    </sheetView>
  </sheetViews>
  <sheetFormatPr baseColWidth="10" defaultRowHeight="14.4" x14ac:dyDescent="0.3"/>
  <cols>
    <col min="1" max="1" width="15.44140625" customWidth="1"/>
    <col min="2" max="2" width="16.44140625" customWidth="1"/>
    <col min="3" max="3" width="14.109375" customWidth="1"/>
    <col min="4" max="4" width="13.33203125" customWidth="1"/>
    <col min="5" max="5" width="29.88671875" customWidth="1"/>
    <col min="6" max="6" width="18.5546875" customWidth="1"/>
  </cols>
  <sheetData>
    <row r="3" spans="1:6" ht="23.4" x14ac:dyDescent="0.45">
      <c r="A3" s="166" t="s">
        <v>107</v>
      </c>
      <c r="B3" s="166"/>
      <c r="C3" s="166"/>
      <c r="D3" s="166"/>
      <c r="E3" s="166"/>
      <c r="F3" s="166"/>
    </row>
    <row r="4" spans="1:6" ht="18" x14ac:dyDescent="0.35">
      <c r="A4" s="167" t="s">
        <v>323</v>
      </c>
      <c r="B4" s="167"/>
      <c r="C4" s="167"/>
      <c r="D4" s="167"/>
      <c r="E4" s="167"/>
      <c r="F4" s="167"/>
    </row>
    <row r="5" spans="1:6" ht="18" x14ac:dyDescent="0.35">
      <c r="A5" s="167" t="s">
        <v>324</v>
      </c>
      <c r="B5" s="167"/>
      <c r="C5" s="167"/>
      <c r="D5" s="167"/>
      <c r="E5" s="167"/>
      <c r="F5" s="167"/>
    </row>
    <row r="6" spans="1:6" ht="18" x14ac:dyDescent="0.35">
      <c r="A6" s="167" t="s">
        <v>325</v>
      </c>
      <c r="B6" s="167"/>
      <c r="C6" s="167"/>
      <c r="D6" s="167"/>
      <c r="E6" s="167"/>
      <c r="F6" s="167"/>
    </row>
    <row r="7" spans="1:6" x14ac:dyDescent="0.3">
      <c r="A7" s="168"/>
      <c r="B7" s="168"/>
      <c r="C7" s="168"/>
      <c r="D7" s="168"/>
      <c r="E7" s="168"/>
      <c r="F7" s="168"/>
    </row>
    <row r="8" spans="1:6" x14ac:dyDescent="0.3">
      <c r="A8" s="168"/>
      <c r="B8" s="168"/>
      <c r="C8" s="168"/>
      <c r="D8" s="168"/>
      <c r="E8" s="168"/>
      <c r="F8" s="168"/>
    </row>
    <row r="9" spans="1:6" x14ac:dyDescent="0.3">
      <c r="A9" s="194" t="s">
        <v>326</v>
      </c>
      <c r="B9" s="168"/>
      <c r="C9" s="168"/>
      <c r="D9" s="168"/>
      <c r="E9" s="168"/>
      <c r="F9" s="168"/>
    </row>
    <row r="10" spans="1:6" x14ac:dyDescent="0.3">
      <c r="A10" s="194" t="s">
        <v>327</v>
      </c>
      <c r="B10" s="168"/>
      <c r="C10" s="168"/>
      <c r="D10" s="168"/>
      <c r="E10" s="168"/>
      <c r="F10" s="168"/>
    </row>
    <row r="11" spans="1:6" x14ac:dyDescent="0.3">
      <c r="A11" s="168"/>
      <c r="B11" s="168"/>
      <c r="C11" s="168"/>
      <c r="D11" s="168"/>
      <c r="E11" s="168"/>
      <c r="F11" s="168"/>
    </row>
    <row r="12" spans="1:6" x14ac:dyDescent="0.3">
      <c r="A12" s="168"/>
      <c r="B12" s="168"/>
      <c r="C12" s="168"/>
      <c r="D12" s="168"/>
      <c r="E12" s="168"/>
      <c r="F12" s="168"/>
    </row>
    <row r="13" spans="1:6" x14ac:dyDescent="0.3">
      <c r="A13" s="168"/>
      <c r="B13" s="168"/>
      <c r="C13" s="168"/>
      <c r="D13" s="168"/>
      <c r="E13" s="168"/>
      <c r="F13" s="168"/>
    </row>
    <row r="14" spans="1:6" x14ac:dyDescent="0.3">
      <c r="A14" s="168"/>
      <c r="B14" s="168"/>
      <c r="C14" s="168"/>
      <c r="D14" s="168"/>
      <c r="E14" s="168"/>
      <c r="F14" s="168"/>
    </row>
    <row r="15" spans="1:6" x14ac:dyDescent="0.3">
      <c r="A15" s="168"/>
      <c r="B15" s="168"/>
      <c r="C15" s="168"/>
      <c r="D15" s="168"/>
      <c r="E15" s="168"/>
      <c r="F15" s="168"/>
    </row>
    <row r="16" spans="1:6" x14ac:dyDescent="0.3">
      <c r="A16" s="168"/>
      <c r="B16" s="168"/>
      <c r="C16" s="168"/>
      <c r="D16" s="168"/>
      <c r="E16" s="168"/>
      <c r="F16" s="168"/>
    </row>
    <row r="19" spans="1:6" ht="23.4" x14ac:dyDescent="0.45">
      <c r="A19" s="166" t="s">
        <v>107</v>
      </c>
      <c r="B19" s="166"/>
      <c r="C19" s="166"/>
      <c r="D19" s="166"/>
      <c r="E19" s="166"/>
      <c r="F19" s="166"/>
    </row>
    <row r="20" spans="1:6" ht="18" x14ac:dyDescent="0.35">
      <c r="A20" s="167" t="s">
        <v>328</v>
      </c>
      <c r="B20" s="167"/>
      <c r="C20" s="167"/>
      <c r="D20" s="167"/>
      <c r="E20" s="167"/>
      <c r="F20" s="167"/>
    </row>
    <row r="21" spans="1:6" ht="18" x14ac:dyDescent="0.35">
      <c r="A21" s="167" t="s">
        <v>329</v>
      </c>
      <c r="B21" s="167"/>
      <c r="C21" s="167"/>
      <c r="D21" s="167"/>
      <c r="E21" s="167"/>
      <c r="F21" s="167"/>
    </row>
    <row r="22" spans="1:6" ht="18" x14ac:dyDescent="0.35">
      <c r="A22" s="167" t="s">
        <v>325</v>
      </c>
      <c r="B22" s="167"/>
      <c r="C22" s="167"/>
      <c r="D22" s="167"/>
      <c r="E22" s="167"/>
      <c r="F22" s="167"/>
    </row>
    <row r="23" spans="1:6" x14ac:dyDescent="0.3">
      <c r="A23" s="168"/>
      <c r="B23" s="168"/>
      <c r="C23" s="168"/>
      <c r="D23" s="168"/>
      <c r="E23" s="168"/>
      <c r="F23" s="168"/>
    </row>
    <row r="24" spans="1:6" x14ac:dyDescent="0.3">
      <c r="A24" s="168"/>
      <c r="B24" s="168"/>
      <c r="C24" s="168"/>
      <c r="D24" s="168"/>
      <c r="E24" s="168"/>
      <c r="F24" s="168"/>
    </row>
    <row r="25" spans="1:6" ht="15" thickBot="1" x14ac:dyDescent="0.35">
      <c r="A25" s="169"/>
      <c r="B25" s="169"/>
      <c r="C25" s="169"/>
      <c r="D25" s="169"/>
      <c r="E25" s="169"/>
      <c r="F25" s="169"/>
    </row>
    <row r="26" spans="1:6" ht="15" thickBot="1" x14ac:dyDescent="0.35">
      <c r="A26" s="170" t="s">
        <v>315</v>
      </c>
      <c r="B26" s="171" t="s">
        <v>316</v>
      </c>
      <c r="C26" s="172"/>
      <c r="D26" s="172"/>
      <c r="E26" s="173"/>
      <c r="F26" s="195" t="s">
        <v>330</v>
      </c>
    </row>
    <row r="27" spans="1:6" x14ac:dyDescent="0.3">
      <c r="A27" s="175"/>
      <c r="B27" s="176"/>
      <c r="C27" s="177"/>
      <c r="D27" s="177"/>
      <c r="E27" s="178"/>
      <c r="F27" s="196"/>
    </row>
    <row r="28" spans="1:6" x14ac:dyDescent="0.3">
      <c r="A28" s="182">
        <v>218</v>
      </c>
      <c r="B28" s="183" t="s">
        <v>171</v>
      </c>
      <c r="C28" s="177"/>
      <c r="D28" s="177"/>
      <c r="E28" s="178"/>
      <c r="F28" s="197"/>
    </row>
    <row r="29" spans="1:6" x14ac:dyDescent="0.3">
      <c r="A29" s="184">
        <v>2182</v>
      </c>
      <c r="B29" s="176" t="s">
        <v>331</v>
      </c>
      <c r="C29" s="177"/>
      <c r="D29" s="177"/>
      <c r="E29" s="178"/>
      <c r="F29" s="197">
        <v>252589.11</v>
      </c>
    </row>
    <row r="30" spans="1:6" x14ac:dyDescent="0.3">
      <c r="A30" s="184">
        <v>2186</v>
      </c>
      <c r="B30" s="176" t="s">
        <v>332</v>
      </c>
      <c r="C30" s="177"/>
      <c r="D30" s="177"/>
      <c r="E30" s="178"/>
      <c r="F30" s="197">
        <v>6688.98</v>
      </c>
    </row>
    <row r="31" spans="1:6" ht="15" thickBot="1" x14ac:dyDescent="0.35">
      <c r="A31" s="175"/>
      <c r="B31" s="185" t="s">
        <v>333</v>
      </c>
      <c r="C31" s="186"/>
      <c r="D31" s="186"/>
      <c r="E31" s="187"/>
      <c r="F31" s="198">
        <f>SUM(F29:F30)</f>
        <v>259278.09</v>
      </c>
    </row>
    <row r="32" spans="1:6" ht="15.6" thickTop="1" thickBot="1" x14ac:dyDescent="0.35">
      <c r="A32" s="189"/>
      <c r="B32" s="190"/>
      <c r="C32" s="191" t="s">
        <v>334</v>
      </c>
      <c r="D32" s="191"/>
      <c r="E32" s="192"/>
      <c r="F32" s="189"/>
    </row>
  </sheetData>
  <mergeCells count="10">
    <mergeCell ref="A21:F21"/>
    <mergeCell ref="A22:F22"/>
    <mergeCell ref="B26:E26"/>
    <mergeCell ref="B31:E31"/>
    <mergeCell ref="A3:F3"/>
    <mergeCell ref="A4:F4"/>
    <mergeCell ref="A5:F5"/>
    <mergeCell ref="A6:F6"/>
    <mergeCell ref="A19:F19"/>
    <mergeCell ref="A20:F2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D15" sqref="D15"/>
    </sheetView>
  </sheetViews>
  <sheetFormatPr baseColWidth="10" defaultRowHeight="14.4" x14ac:dyDescent="0.3"/>
  <cols>
    <col min="4" max="4" width="54.6640625" customWidth="1"/>
    <col min="5" max="5" width="15.6640625" customWidth="1"/>
    <col min="6" max="6" width="5.33203125" customWidth="1"/>
  </cols>
  <sheetData>
    <row r="3" spans="1:8" ht="23.4" x14ac:dyDescent="0.45">
      <c r="A3" s="166" t="s">
        <v>107</v>
      </c>
      <c r="B3" s="166"/>
      <c r="C3" s="166"/>
      <c r="D3" s="166"/>
      <c r="E3" s="166"/>
      <c r="F3" s="199"/>
    </row>
    <row r="4" spans="1:8" ht="18" x14ac:dyDescent="0.35">
      <c r="A4" s="167" t="s">
        <v>335</v>
      </c>
      <c r="B4" s="167"/>
      <c r="C4" s="167"/>
      <c r="D4" s="167"/>
      <c r="E4" s="167"/>
      <c r="F4" s="200"/>
    </row>
    <row r="5" spans="1:8" ht="18" x14ac:dyDescent="0.35">
      <c r="A5" s="167" t="s">
        <v>336</v>
      </c>
      <c r="B5" s="167"/>
      <c r="C5" s="167"/>
      <c r="D5" s="167"/>
      <c r="E5" s="167"/>
      <c r="F5" s="200"/>
    </row>
    <row r="6" spans="1:8" ht="18" x14ac:dyDescent="0.35">
      <c r="A6" s="167" t="s">
        <v>314</v>
      </c>
      <c r="B6" s="167"/>
      <c r="C6" s="167"/>
      <c r="D6" s="167"/>
      <c r="E6" s="167"/>
      <c r="F6" s="200"/>
    </row>
    <row r="7" spans="1:8" x14ac:dyDescent="0.3">
      <c r="A7" s="168"/>
      <c r="B7" s="168"/>
      <c r="C7" s="168"/>
      <c r="D7" s="168"/>
      <c r="E7" s="168"/>
    </row>
    <row r="8" spans="1:8" ht="15" thickBot="1" x14ac:dyDescent="0.35">
      <c r="A8" s="169"/>
      <c r="B8" s="169"/>
      <c r="C8" s="169"/>
      <c r="D8" s="169"/>
      <c r="E8" s="169"/>
    </row>
    <row r="9" spans="1:8" s="205" customFormat="1" ht="15" thickBot="1" x14ac:dyDescent="0.35">
      <c r="A9" s="201" t="s">
        <v>316</v>
      </c>
      <c r="B9" s="202"/>
      <c r="C9" s="202"/>
      <c r="D9" s="203"/>
      <c r="E9" s="204">
        <v>2015</v>
      </c>
    </row>
    <row r="10" spans="1:8" x14ac:dyDescent="0.3">
      <c r="A10" s="176"/>
      <c r="B10" s="177"/>
      <c r="C10" s="177"/>
      <c r="D10" s="178"/>
      <c r="E10" s="181"/>
    </row>
    <row r="11" spans="1:8" x14ac:dyDescent="0.3">
      <c r="A11" s="183" t="s">
        <v>337</v>
      </c>
      <c r="B11" s="177"/>
      <c r="C11" s="177"/>
      <c r="D11" s="178"/>
      <c r="E11" s="181">
        <v>2650736.5499999998</v>
      </c>
    </row>
    <row r="12" spans="1:8" x14ac:dyDescent="0.3">
      <c r="A12" s="176" t="s">
        <v>338</v>
      </c>
      <c r="B12" s="177"/>
      <c r="C12" s="177"/>
      <c r="D12" s="178"/>
      <c r="E12" s="181">
        <v>0</v>
      </c>
    </row>
    <row r="13" spans="1:8" x14ac:dyDescent="0.3">
      <c r="A13" s="176" t="s">
        <v>339</v>
      </c>
      <c r="B13" s="177"/>
      <c r="C13" s="177"/>
      <c r="D13" s="178"/>
      <c r="E13" s="181">
        <v>0</v>
      </c>
    </row>
    <row r="14" spans="1:8" x14ac:dyDescent="0.3">
      <c r="A14" s="176" t="s">
        <v>340</v>
      </c>
      <c r="B14" s="177"/>
      <c r="C14" s="177"/>
      <c r="D14" s="178"/>
      <c r="E14" s="181">
        <v>0</v>
      </c>
    </row>
    <row r="15" spans="1:8" x14ac:dyDescent="0.3">
      <c r="A15" s="176" t="s">
        <v>341</v>
      </c>
      <c r="B15" s="177"/>
      <c r="C15" s="177"/>
      <c r="D15" s="178"/>
      <c r="E15" s="181">
        <v>0</v>
      </c>
      <c r="H15" s="162"/>
    </row>
    <row r="16" spans="1:8" x14ac:dyDescent="0.3">
      <c r="A16" s="176" t="s">
        <v>342</v>
      </c>
      <c r="B16" s="177"/>
      <c r="C16" s="177"/>
      <c r="D16" s="178"/>
      <c r="E16" s="181">
        <v>0</v>
      </c>
    </row>
    <row r="17" spans="1:7" x14ac:dyDescent="0.3">
      <c r="A17" s="176" t="s">
        <v>343</v>
      </c>
      <c r="B17" s="177"/>
      <c r="C17" s="177"/>
      <c r="D17" s="178"/>
      <c r="E17" s="181">
        <v>0</v>
      </c>
    </row>
    <row r="18" spans="1:7" x14ac:dyDescent="0.3">
      <c r="A18" s="176" t="s">
        <v>344</v>
      </c>
      <c r="B18" s="177"/>
      <c r="C18" s="177"/>
      <c r="D18" s="178"/>
      <c r="E18" s="181">
        <v>0</v>
      </c>
    </row>
    <row r="19" spans="1:7" x14ac:dyDescent="0.3">
      <c r="A19" s="176" t="s">
        <v>345</v>
      </c>
      <c r="B19" s="177"/>
      <c r="C19" s="177"/>
      <c r="D19" s="178"/>
      <c r="E19" s="181">
        <v>0</v>
      </c>
    </row>
    <row r="20" spans="1:7" x14ac:dyDescent="0.3">
      <c r="A20" s="176" t="s">
        <v>346</v>
      </c>
      <c r="B20" s="177"/>
      <c r="C20" s="177"/>
      <c r="D20" s="178"/>
      <c r="E20" s="181">
        <v>2650736.5499999998</v>
      </c>
      <c r="F20" s="206"/>
    </row>
    <row r="21" spans="1:7" x14ac:dyDescent="0.3">
      <c r="A21" s="185"/>
      <c r="B21" s="186"/>
      <c r="C21" s="186"/>
      <c r="D21" s="187"/>
      <c r="E21" s="207"/>
      <c r="G21" s="157"/>
    </row>
    <row r="22" spans="1:7" x14ac:dyDescent="0.3">
      <c r="A22" s="176"/>
      <c r="B22" s="177"/>
      <c r="C22" s="177"/>
      <c r="D22" s="178"/>
      <c r="E22" s="181"/>
    </row>
    <row r="23" spans="1:7" ht="15" thickBot="1" x14ac:dyDescent="0.35">
      <c r="A23" s="190"/>
      <c r="B23" s="191"/>
      <c r="C23" s="191"/>
      <c r="D23" s="192"/>
      <c r="E23" s="189"/>
    </row>
  </sheetData>
  <mergeCells count="6">
    <mergeCell ref="A3:E3"/>
    <mergeCell ref="A4:E4"/>
    <mergeCell ref="A5:E5"/>
    <mergeCell ref="A6:E6"/>
    <mergeCell ref="A9:D9"/>
    <mergeCell ref="A21:D2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workbookViewId="0">
      <selection activeCell="Q11" sqref="Q11:Q12"/>
    </sheetView>
  </sheetViews>
  <sheetFormatPr baseColWidth="10" defaultColWidth="6.88671875" defaultRowHeight="12.75" customHeight="1" x14ac:dyDescent="0.3"/>
  <cols>
    <col min="1" max="1" width="24.6640625" style="14" customWidth="1"/>
    <col min="2" max="2" width="9.5546875" style="14" customWidth="1"/>
    <col min="3" max="3" width="1.109375" style="14" customWidth="1"/>
    <col min="4" max="4" width="5.6640625" style="14" customWidth="1"/>
    <col min="5" max="5" width="2.5546875" style="14" customWidth="1"/>
    <col min="6" max="6" width="4" style="14" customWidth="1"/>
    <col min="7" max="7" width="1.6640625" style="14" customWidth="1"/>
    <col min="8" max="8" width="13.44140625" style="14" customWidth="1"/>
    <col min="9" max="9" width="1.88671875" style="14" customWidth="1"/>
    <col min="10" max="10" width="8.109375" style="14" customWidth="1"/>
    <col min="11" max="11" width="5.109375" style="14" customWidth="1"/>
    <col min="12" max="12" width="1.6640625" style="14" customWidth="1"/>
    <col min="13" max="13" width="8.44140625" style="14" customWidth="1"/>
    <col min="14" max="14" width="3.44140625" style="14" customWidth="1"/>
    <col min="15" max="15" width="11.33203125" style="14" customWidth="1"/>
    <col min="16" max="256" width="6.88671875" style="14"/>
    <col min="257" max="257" width="24.6640625" style="14" customWidth="1"/>
    <col min="258" max="258" width="9.5546875" style="14" customWidth="1"/>
    <col min="259" max="259" width="1.109375" style="14" customWidth="1"/>
    <col min="260" max="260" width="5.6640625" style="14" customWidth="1"/>
    <col min="261" max="261" width="2.5546875" style="14" customWidth="1"/>
    <col min="262" max="262" width="4" style="14" customWidth="1"/>
    <col min="263" max="263" width="1.6640625" style="14" customWidth="1"/>
    <col min="264" max="264" width="13.44140625" style="14" customWidth="1"/>
    <col min="265" max="265" width="1.88671875" style="14" customWidth="1"/>
    <col min="266" max="266" width="8.109375" style="14" customWidth="1"/>
    <col min="267" max="267" width="5.109375" style="14" customWidth="1"/>
    <col min="268" max="268" width="1.6640625" style="14" customWidth="1"/>
    <col min="269" max="269" width="8.44140625" style="14" customWidth="1"/>
    <col min="270" max="270" width="3.44140625" style="14" customWidth="1"/>
    <col min="271" max="271" width="11.33203125" style="14" customWidth="1"/>
    <col min="272" max="512" width="6.88671875" style="14"/>
    <col min="513" max="513" width="24.6640625" style="14" customWidth="1"/>
    <col min="514" max="514" width="9.5546875" style="14" customWidth="1"/>
    <col min="515" max="515" width="1.109375" style="14" customWidth="1"/>
    <col min="516" max="516" width="5.6640625" style="14" customWidth="1"/>
    <col min="517" max="517" width="2.5546875" style="14" customWidth="1"/>
    <col min="518" max="518" width="4" style="14" customWidth="1"/>
    <col min="519" max="519" width="1.6640625" style="14" customWidth="1"/>
    <col min="520" max="520" width="13.44140625" style="14" customWidth="1"/>
    <col min="521" max="521" width="1.88671875" style="14" customWidth="1"/>
    <col min="522" max="522" width="8.109375" style="14" customWidth="1"/>
    <col min="523" max="523" width="5.109375" style="14" customWidth="1"/>
    <col min="524" max="524" width="1.6640625" style="14" customWidth="1"/>
    <col min="525" max="525" width="8.44140625" style="14" customWidth="1"/>
    <col min="526" max="526" width="3.44140625" style="14" customWidth="1"/>
    <col min="527" max="527" width="11.33203125" style="14" customWidth="1"/>
    <col min="528" max="768" width="6.88671875" style="14"/>
    <col min="769" max="769" width="24.6640625" style="14" customWidth="1"/>
    <col min="770" max="770" width="9.5546875" style="14" customWidth="1"/>
    <col min="771" max="771" width="1.109375" style="14" customWidth="1"/>
    <col min="772" max="772" width="5.6640625" style="14" customWidth="1"/>
    <col min="773" max="773" width="2.5546875" style="14" customWidth="1"/>
    <col min="774" max="774" width="4" style="14" customWidth="1"/>
    <col min="775" max="775" width="1.6640625" style="14" customWidth="1"/>
    <col min="776" max="776" width="13.44140625" style="14" customWidth="1"/>
    <col min="777" max="777" width="1.88671875" style="14" customWidth="1"/>
    <col min="778" max="778" width="8.109375" style="14" customWidth="1"/>
    <col min="779" max="779" width="5.109375" style="14" customWidth="1"/>
    <col min="780" max="780" width="1.6640625" style="14" customWidth="1"/>
    <col min="781" max="781" width="8.44140625" style="14" customWidth="1"/>
    <col min="782" max="782" width="3.44140625" style="14" customWidth="1"/>
    <col min="783" max="783" width="11.33203125" style="14" customWidth="1"/>
    <col min="784" max="1024" width="6.88671875" style="14"/>
    <col min="1025" max="1025" width="24.6640625" style="14" customWidth="1"/>
    <col min="1026" max="1026" width="9.5546875" style="14" customWidth="1"/>
    <col min="1027" max="1027" width="1.109375" style="14" customWidth="1"/>
    <col min="1028" max="1028" width="5.6640625" style="14" customWidth="1"/>
    <col min="1029" max="1029" width="2.5546875" style="14" customWidth="1"/>
    <col min="1030" max="1030" width="4" style="14" customWidth="1"/>
    <col min="1031" max="1031" width="1.6640625" style="14" customWidth="1"/>
    <col min="1032" max="1032" width="13.44140625" style="14" customWidth="1"/>
    <col min="1033" max="1033" width="1.88671875" style="14" customWidth="1"/>
    <col min="1034" max="1034" width="8.109375" style="14" customWidth="1"/>
    <col min="1035" max="1035" width="5.109375" style="14" customWidth="1"/>
    <col min="1036" max="1036" width="1.6640625" style="14" customWidth="1"/>
    <col min="1037" max="1037" width="8.44140625" style="14" customWidth="1"/>
    <col min="1038" max="1038" width="3.44140625" style="14" customWidth="1"/>
    <col min="1039" max="1039" width="11.33203125" style="14" customWidth="1"/>
    <col min="1040" max="1280" width="6.88671875" style="14"/>
    <col min="1281" max="1281" width="24.6640625" style="14" customWidth="1"/>
    <col min="1282" max="1282" width="9.5546875" style="14" customWidth="1"/>
    <col min="1283" max="1283" width="1.109375" style="14" customWidth="1"/>
    <col min="1284" max="1284" width="5.6640625" style="14" customWidth="1"/>
    <col min="1285" max="1285" width="2.5546875" style="14" customWidth="1"/>
    <col min="1286" max="1286" width="4" style="14" customWidth="1"/>
    <col min="1287" max="1287" width="1.6640625" style="14" customWidth="1"/>
    <col min="1288" max="1288" width="13.44140625" style="14" customWidth="1"/>
    <col min="1289" max="1289" width="1.88671875" style="14" customWidth="1"/>
    <col min="1290" max="1290" width="8.109375" style="14" customWidth="1"/>
    <col min="1291" max="1291" width="5.109375" style="14" customWidth="1"/>
    <col min="1292" max="1292" width="1.6640625" style="14" customWidth="1"/>
    <col min="1293" max="1293" width="8.44140625" style="14" customWidth="1"/>
    <col min="1294" max="1294" width="3.44140625" style="14" customWidth="1"/>
    <col min="1295" max="1295" width="11.33203125" style="14" customWidth="1"/>
    <col min="1296" max="1536" width="6.88671875" style="14"/>
    <col min="1537" max="1537" width="24.6640625" style="14" customWidth="1"/>
    <col min="1538" max="1538" width="9.5546875" style="14" customWidth="1"/>
    <col min="1539" max="1539" width="1.109375" style="14" customWidth="1"/>
    <col min="1540" max="1540" width="5.6640625" style="14" customWidth="1"/>
    <col min="1541" max="1541" width="2.5546875" style="14" customWidth="1"/>
    <col min="1542" max="1542" width="4" style="14" customWidth="1"/>
    <col min="1543" max="1543" width="1.6640625" style="14" customWidth="1"/>
    <col min="1544" max="1544" width="13.44140625" style="14" customWidth="1"/>
    <col min="1545" max="1545" width="1.88671875" style="14" customWidth="1"/>
    <col min="1546" max="1546" width="8.109375" style="14" customWidth="1"/>
    <col min="1547" max="1547" width="5.109375" style="14" customWidth="1"/>
    <col min="1548" max="1548" width="1.6640625" style="14" customWidth="1"/>
    <col min="1549" max="1549" width="8.44140625" style="14" customWidth="1"/>
    <col min="1550" max="1550" width="3.44140625" style="14" customWidth="1"/>
    <col min="1551" max="1551" width="11.33203125" style="14" customWidth="1"/>
    <col min="1552" max="1792" width="6.88671875" style="14"/>
    <col min="1793" max="1793" width="24.6640625" style="14" customWidth="1"/>
    <col min="1794" max="1794" width="9.5546875" style="14" customWidth="1"/>
    <col min="1795" max="1795" width="1.109375" style="14" customWidth="1"/>
    <col min="1796" max="1796" width="5.6640625" style="14" customWidth="1"/>
    <col min="1797" max="1797" width="2.5546875" style="14" customWidth="1"/>
    <col min="1798" max="1798" width="4" style="14" customWidth="1"/>
    <col min="1799" max="1799" width="1.6640625" style="14" customWidth="1"/>
    <col min="1800" max="1800" width="13.44140625" style="14" customWidth="1"/>
    <col min="1801" max="1801" width="1.88671875" style="14" customWidth="1"/>
    <col min="1802" max="1802" width="8.109375" style="14" customWidth="1"/>
    <col min="1803" max="1803" width="5.109375" style="14" customWidth="1"/>
    <col min="1804" max="1804" width="1.6640625" style="14" customWidth="1"/>
    <col min="1805" max="1805" width="8.44140625" style="14" customWidth="1"/>
    <col min="1806" max="1806" width="3.44140625" style="14" customWidth="1"/>
    <col min="1807" max="1807" width="11.33203125" style="14" customWidth="1"/>
    <col min="1808" max="2048" width="6.88671875" style="14"/>
    <col min="2049" max="2049" width="24.6640625" style="14" customWidth="1"/>
    <col min="2050" max="2050" width="9.5546875" style="14" customWidth="1"/>
    <col min="2051" max="2051" width="1.109375" style="14" customWidth="1"/>
    <col min="2052" max="2052" width="5.6640625" style="14" customWidth="1"/>
    <col min="2053" max="2053" width="2.5546875" style="14" customWidth="1"/>
    <col min="2054" max="2054" width="4" style="14" customWidth="1"/>
    <col min="2055" max="2055" width="1.6640625" style="14" customWidth="1"/>
    <col min="2056" max="2056" width="13.44140625" style="14" customWidth="1"/>
    <col min="2057" max="2057" width="1.88671875" style="14" customWidth="1"/>
    <col min="2058" max="2058" width="8.109375" style="14" customWidth="1"/>
    <col min="2059" max="2059" width="5.109375" style="14" customWidth="1"/>
    <col min="2060" max="2060" width="1.6640625" style="14" customWidth="1"/>
    <col min="2061" max="2061" width="8.44140625" style="14" customWidth="1"/>
    <col min="2062" max="2062" width="3.44140625" style="14" customWidth="1"/>
    <col min="2063" max="2063" width="11.33203125" style="14" customWidth="1"/>
    <col min="2064" max="2304" width="6.88671875" style="14"/>
    <col min="2305" max="2305" width="24.6640625" style="14" customWidth="1"/>
    <col min="2306" max="2306" width="9.5546875" style="14" customWidth="1"/>
    <col min="2307" max="2307" width="1.109375" style="14" customWidth="1"/>
    <col min="2308" max="2308" width="5.6640625" style="14" customWidth="1"/>
    <col min="2309" max="2309" width="2.5546875" style="14" customWidth="1"/>
    <col min="2310" max="2310" width="4" style="14" customWidth="1"/>
    <col min="2311" max="2311" width="1.6640625" style="14" customWidth="1"/>
    <col min="2312" max="2312" width="13.44140625" style="14" customWidth="1"/>
    <col min="2313" max="2313" width="1.88671875" style="14" customWidth="1"/>
    <col min="2314" max="2314" width="8.109375" style="14" customWidth="1"/>
    <col min="2315" max="2315" width="5.109375" style="14" customWidth="1"/>
    <col min="2316" max="2316" width="1.6640625" style="14" customWidth="1"/>
    <col min="2317" max="2317" width="8.44140625" style="14" customWidth="1"/>
    <col min="2318" max="2318" width="3.44140625" style="14" customWidth="1"/>
    <col min="2319" max="2319" width="11.33203125" style="14" customWidth="1"/>
    <col min="2320" max="2560" width="6.88671875" style="14"/>
    <col min="2561" max="2561" width="24.6640625" style="14" customWidth="1"/>
    <col min="2562" max="2562" width="9.5546875" style="14" customWidth="1"/>
    <col min="2563" max="2563" width="1.109375" style="14" customWidth="1"/>
    <col min="2564" max="2564" width="5.6640625" style="14" customWidth="1"/>
    <col min="2565" max="2565" width="2.5546875" style="14" customWidth="1"/>
    <col min="2566" max="2566" width="4" style="14" customWidth="1"/>
    <col min="2567" max="2567" width="1.6640625" style="14" customWidth="1"/>
    <col min="2568" max="2568" width="13.44140625" style="14" customWidth="1"/>
    <col min="2569" max="2569" width="1.88671875" style="14" customWidth="1"/>
    <col min="2570" max="2570" width="8.109375" style="14" customWidth="1"/>
    <col min="2571" max="2571" width="5.109375" style="14" customWidth="1"/>
    <col min="2572" max="2572" width="1.6640625" style="14" customWidth="1"/>
    <col min="2573" max="2573" width="8.44140625" style="14" customWidth="1"/>
    <col min="2574" max="2574" width="3.44140625" style="14" customWidth="1"/>
    <col min="2575" max="2575" width="11.33203125" style="14" customWidth="1"/>
    <col min="2576" max="2816" width="6.88671875" style="14"/>
    <col min="2817" max="2817" width="24.6640625" style="14" customWidth="1"/>
    <col min="2818" max="2818" width="9.5546875" style="14" customWidth="1"/>
    <col min="2819" max="2819" width="1.109375" style="14" customWidth="1"/>
    <col min="2820" max="2820" width="5.6640625" style="14" customWidth="1"/>
    <col min="2821" max="2821" width="2.5546875" style="14" customWidth="1"/>
    <col min="2822" max="2822" width="4" style="14" customWidth="1"/>
    <col min="2823" max="2823" width="1.6640625" style="14" customWidth="1"/>
    <col min="2824" max="2824" width="13.44140625" style="14" customWidth="1"/>
    <col min="2825" max="2825" width="1.88671875" style="14" customWidth="1"/>
    <col min="2826" max="2826" width="8.109375" style="14" customWidth="1"/>
    <col min="2827" max="2827" width="5.109375" style="14" customWidth="1"/>
    <col min="2828" max="2828" width="1.6640625" style="14" customWidth="1"/>
    <col min="2829" max="2829" width="8.44140625" style="14" customWidth="1"/>
    <col min="2830" max="2830" width="3.44140625" style="14" customWidth="1"/>
    <col min="2831" max="2831" width="11.33203125" style="14" customWidth="1"/>
    <col min="2832" max="3072" width="6.88671875" style="14"/>
    <col min="3073" max="3073" width="24.6640625" style="14" customWidth="1"/>
    <col min="3074" max="3074" width="9.5546875" style="14" customWidth="1"/>
    <col min="3075" max="3075" width="1.109375" style="14" customWidth="1"/>
    <col min="3076" max="3076" width="5.6640625" style="14" customWidth="1"/>
    <col min="3077" max="3077" width="2.5546875" style="14" customWidth="1"/>
    <col min="3078" max="3078" width="4" style="14" customWidth="1"/>
    <col min="3079" max="3079" width="1.6640625" style="14" customWidth="1"/>
    <col min="3080" max="3080" width="13.44140625" style="14" customWidth="1"/>
    <col min="3081" max="3081" width="1.88671875" style="14" customWidth="1"/>
    <col min="3082" max="3082" width="8.109375" style="14" customWidth="1"/>
    <col min="3083" max="3083" width="5.109375" style="14" customWidth="1"/>
    <col min="3084" max="3084" width="1.6640625" style="14" customWidth="1"/>
    <col min="3085" max="3085" width="8.44140625" style="14" customWidth="1"/>
    <col min="3086" max="3086" width="3.44140625" style="14" customWidth="1"/>
    <col min="3087" max="3087" width="11.33203125" style="14" customWidth="1"/>
    <col min="3088" max="3328" width="6.88671875" style="14"/>
    <col min="3329" max="3329" width="24.6640625" style="14" customWidth="1"/>
    <col min="3330" max="3330" width="9.5546875" style="14" customWidth="1"/>
    <col min="3331" max="3331" width="1.109375" style="14" customWidth="1"/>
    <col min="3332" max="3332" width="5.6640625" style="14" customWidth="1"/>
    <col min="3333" max="3333" width="2.5546875" style="14" customWidth="1"/>
    <col min="3334" max="3334" width="4" style="14" customWidth="1"/>
    <col min="3335" max="3335" width="1.6640625" style="14" customWidth="1"/>
    <col min="3336" max="3336" width="13.44140625" style="14" customWidth="1"/>
    <col min="3337" max="3337" width="1.88671875" style="14" customWidth="1"/>
    <col min="3338" max="3338" width="8.109375" style="14" customWidth="1"/>
    <col min="3339" max="3339" width="5.109375" style="14" customWidth="1"/>
    <col min="3340" max="3340" width="1.6640625" style="14" customWidth="1"/>
    <col min="3341" max="3341" width="8.44140625" style="14" customWidth="1"/>
    <col min="3342" max="3342" width="3.44140625" style="14" customWidth="1"/>
    <col min="3343" max="3343" width="11.33203125" style="14" customWidth="1"/>
    <col min="3344" max="3584" width="6.88671875" style="14"/>
    <col min="3585" max="3585" width="24.6640625" style="14" customWidth="1"/>
    <col min="3586" max="3586" width="9.5546875" style="14" customWidth="1"/>
    <col min="3587" max="3587" width="1.109375" style="14" customWidth="1"/>
    <col min="3588" max="3588" width="5.6640625" style="14" customWidth="1"/>
    <col min="3589" max="3589" width="2.5546875" style="14" customWidth="1"/>
    <col min="3590" max="3590" width="4" style="14" customWidth="1"/>
    <col min="3591" max="3591" width="1.6640625" style="14" customWidth="1"/>
    <col min="3592" max="3592" width="13.44140625" style="14" customWidth="1"/>
    <col min="3593" max="3593" width="1.88671875" style="14" customWidth="1"/>
    <col min="3594" max="3594" width="8.109375" style="14" customWidth="1"/>
    <col min="3595" max="3595" width="5.109375" style="14" customWidth="1"/>
    <col min="3596" max="3596" width="1.6640625" style="14" customWidth="1"/>
    <col min="3597" max="3597" width="8.44140625" style="14" customWidth="1"/>
    <col min="3598" max="3598" width="3.44140625" style="14" customWidth="1"/>
    <col min="3599" max="3599" width="11.33203125" style="14" customWidth="1"/>
    <col min="3600" max="3840" width="6.88671875" style="14"/>
    <col min="3841" max="3841" width="24.6640625" style="14" customWidth="1"/>
    <col min="3842" max="3842" width="9.5546875" style="14" customWidth="1"/>
    <col min="3843" max="3843" width="1.109375" style="14" customWidth="1"/>
    <col min="3844" max="3844" width="5.6640625" style="14" customWidth="1"/>
    <col min="3845" max="3845" width="2.5546875" style="14" customWidth="1"/>
    <col min="3846" max="3846" width="4" style="14" customWidth="1"/>
    <col min="3847" max="3847" width="1.6640625" style="14" customWidth="1"/>
    <col min="3848" max="3848" width="13.44140625" style="14" customWidth="1"/>
    <col min="3849" max="3849" width="1.88671875" style="14" customWidth="1"/>
    <col min="3850" max="3850" width="8.109375" style="14" customWidth="1"/>
    <col min="3851" max="3851" width="5.109375" style="14" customWidth="1"/>
    <col min="3852" max="3852" width="1.6640625" style="14" customWidth="1"/>
    <col min="3853" max="3853" width="8.44140625" style="14" customWidth="1"/>
    <col min="3854" max="3854" width="3.44140625" style="14" customWidth="1"/>
    <col min="3855" max="3855" width="11.33203125" style="14" customWidth="1"/>
    <col min="3856" max="4096" width="6.88671875" style="14"/>
    <col min="4097" max="4097" width="24.6640625" style="14" customWidth="1"/>
    <col min="4098" max="4098" width="9.5546875" style="14" customWidth="1"/>
    <col min="4099" max="4099" width="1.109375" style="14" customWidth="1"/>
    <col min="4100" max="4100" width="5.6640625" style="14" customWidth="1"/>
    <col min="4101" max="4101" width="2.5546875" style="14" customWidth="1"/>
    <col min="4102" max="4102" width="4" style="14" customWidth="1"/>
    <col min="4103" max="4103" width="1.6640625" style="14" customWidth="1"/>
    <col min="4104" max="4104" width="13.44140625" style="14" customWidth="1"/>
    <col min="4105" max="4105" width="1.88671875" style="14" customWidth="1"/>
    <col min="4106" max="4106" width="8.109375" style="14" customWidth="1"/>
    <col min="4107" max="4107" width="5.109375" style="14" customWidth="1"/>
    <col min="4108" max="4108" width="1.6640625" style="14" customWidth="1"/>
    <col min="4109" max="4109" width="8.44140625" style="14" customWidth="1"/>
    <col min="4110" max="4110" width="3.44140625" style="14" customWidth="1"/>
    <col min="4111" max="4111" width="11.33203125" style="14" customWidth="1"/>
    <col min="4112" max="4352" width="6.88671875" style="14"/>
    <col min="4353" max="4353" width="24.6640625" style="14" customWidth="1"/>
    <col min="4354" max="4354" width="9.5546875" style="14" customWidth="1"/>
    <col min="4355" max="4355" width="1.109375" style="14" customWidth="1"/>
    <col min="4356" max="4356" width="5.6640625" style="14" customWidth="1"/>
    <col min="4357" max="4357" width="2.5546875" style="14" customWidth="1"/>
    <col min="4358" max="4358" width="4" style="14" customWidth="1"/>
    <col min="4359" max="4359" width="1.6640625" style="14" customWidth="1"/>
    <col min="4360" max="4360" width="13.44140625" style="14" customWidth="1"/>
    <col min="4361" max="4361" width="1.88671875" style="14" customWidth="1"/>
    <col min="4362" max="4362" width="8.109375" style="14" customWidth="1"/>
    <col min="4363" max="4363" width="5.109375" style="14" customWidth="1"/>
    <col min="4364" max="4364" width="1.6640625" style="14" customWidth="1"/>
    <col min="4365" max="4365" width="8.44140625" style="14" customWidth="1"/>
    <col min="4366" max="4366" width="3.44140625" style="14" customWidth="1"/>
    <col min="4367" max="4367" width="11.33203125" style="14" customWidth="1"/>
    <col min="4368" max="4608" width="6.88671875" style="14"/>
    <col min="4609" max="4609" width="24.6640625" style="14" customWidth="1"/>
    <col min="4610" max="4610" width="9.5546875" style="14" customWidth="1"/>
    <col min="4611" max="4611" width="1.109375" style="14" customWidth="1"/>
    <col min="4612" max="4612" width="5.6640625" style="14" customWidth="1"/>
    <col min="4613" max="4613" width="2.5546875" style="14" customWidth="1"/>
    <col min="4614" max="4614" width="4" style="14" customWidth="1"/>
    <col min="4615" max="4615" width="1.6640625" style="14" customWidth="1"/>
    <col min="4616" max="4616" width="13.44140625" style="14" customWidth="1"/>
    <col min="4617" max="4617" width="1.88671875" style="14" customWidth="1"/>
    <col min="4618" max="4618" width="8.109375" style="14" customWidth="1"/>
    <col min="4619" max="4619" width="5.109375" style="14" customWidth="1"/>
    <col min="4620" max="4620" width="1.6640625" style="14" customWidth="1"/>
    <col min="4621" max="4621" width="8.44140625" style="14" customWidth="1"/>
    <col min="4622" max="4622" width="3.44140625" style="14" customWidth="1"/>
    <col min="4623" max="4623" width="11.33203125" style="14" customWidth="1"/>
    <col min="4624" max="4864" width="6.88671875" style="14"/>
    <col min="4865" max="4865" width="24.6640625" style="14" customWidth="1"/>
    <col min="4866" max="4866" width="9.5546875" style="14" customWidth="1"/>
    <col min="4867" max="4867" width="1.109375" style="14" customWidth="1"/>
    <col min="4868" max="4868" width="5.6640625" style="14" customWidth="1"/>
    <col min="4869" max="4869" width="2.5546875" style="14" customWidth="1"/>
    <col min="4870" max="4870" width="4" style="14" customWidth="1"/>
    <col min="4871" max="4871" width="1.6640625" style="14" customWidth="1"/>
    <col min="4872" max="4872" width="13.44140625" style="14" customWidth="1"/>
    <col min="4873" max="4873" width="1.88671875" style="14" customWidth="1"/>
    <col min="4874" max="4874" width="8.109375" style="14" customWidth="1"/>
    <col min="4875" max="4875" width="5.109375" style="14" customWidth="1"/>
    <col min="4876" max="4876" width="1.6640625" style="14" customWidth="1"/>
    <col min="4877" max="4877" width="8.44140625" style="14" customWidth="1"/>
    <col min="4878" max="4878" width="3.44140625" style="14" customWidth="1"/>
    <col min="4879" max="4879" width="11.33203125" style="14" customWidth="1"/>
    <col min="4880" max="5120" width="6.88671875" style="14"/>
    <col min="5121" max="5121" width="24.6640625" style="14" customWidth="1"/>
    <col min="5122" max="5122" width="9.5546875" style="14" customWidth="1"/>
    <col min="5123" max="5123" width="1.109375" style="14" customWidth="1"/>
    <col min="5124" max="5124" width="5.6640625" style="14" customWidth="1"/>
    <col min="5125" max="5125" width="2.5546875" style="14" customWidth="1"/>
    <col min="5126" max="5126" width="4" style="14" customWidth="1"/>
    <col min="5127" max="5127" width="1.6640625" style="14" customWidth="1"/>
    <col min="5128" max="5128" width="13.44140625" style="14" customWidth="1"/>
    <col min="5129" max="5129" width="1.88671875" style="14" customWidth="1"/>
    <col min="5130" max="5130" width="8.109375" style="14" customWidth="1"/>
    <col min="5131" max="5131" width="5.109375" style="14" customWidth="1"/>
    <col min="5132" max="5132" width="1.6640625" style="14" customWidth="1"/>
    <col min="5133" max="5133" width="8.44140625" style="14" customWidth="1"/>
    <col min="5134" max="5134" width="3.44140625" style="14" customWidth="1"/>
    <col min="5135" max="5135" width="11.33203125" style="14" customWidth="1"/>
    <col min="5136" max="5376" width="6.88671875" style="14"/>
    <col min="5377" max="5377" width="24.6640625" style="14" customWidth="1"/>
    <col min="5378" max="5378" width="9.5546875" style="14" customWidth="1"/>
    <col min="5379" max="5379" width="1.109375" style="14" customWidth="1"/>
    <col min="5380" max="5380" width="5.6640625" style="14" customWidth="1"/>
    <col min="5381" max="5381" width="2.5546875" style="14" customWidth="1"/>
    <col min="5382" max="5382" width="4" style="14" customWidth="1"/>
    <col min="5383" max="5383" width="1.6640625" style="14" customWidth="1"/>
    <col min="5384" max="5384" width="13.44140625" style="14" customWidth="1"/>
    <col min="5385" max="5385" width="1.88671875" style="14" customWidth="1"/>
    <col min="5386" max="5386" width="8.109375" style="14" customWidth="1"/>
    <col min="5387" max="5387" width="5.109375" style="14" customWidth="1"/>
    <col min="5388" max="5388" width="1.6640625" style="14" customWidth="1"/>
    <col min="5389" max="5389" width="8.44140625" style="14" customWidth="1"/>
    <col min="5390" max="5390" width="3.44140625" style="14" customWidth="1"/>
    <col min="5391" max="5391" width="11.33203125" style="14" customWidth="1"/>
    <col min="5392" max="5632" width="6.88671875" style="14"/>
    <col min="5633" max="5633" width="24.6640625" style="14" customWidth="1"/>
    <col min="5634" max="5634" width="9.5546875" style="14" customWidth="1"/>
    <col min="5635" max="5635" width="1.109375" style="14" customWidth="1"/>
    <col min="5636" max="5636" width="5.6640625" style="14" customWidth="1"/>
    <col min="5637" max="5637" width="2.5546875" style="14" customWidth="1"/>
    <col min="5638" max="5638" width="4" style="14" customWidth="1"/>
    <col min="5639" max="5639" width="1.6640625" style="14" customWidth="1"/>
    <col min="5640" max="5640" width="13.44140625" style="14" customWidth="1"/>
    <col min="5641" max="5641" width="1.88671875" style="14" customWidth="1"/>
    <col min="5642" max="5642" width="8.109375" style="14" customWidth="1"/>
    <col min="5643" max="5643" width="5.109375" style="14" customWidth="1"/>
    <col min="5644" max="5644" width="1.6640625" style="14" customWidth="1"/>
    <col min="5645" max="5645" width="8.44140625" style="14" customWidth="1"/>
    <col min="5646" max="5646" width="3.44140625" style="14" customWidth="1"/>
    <col min="5647" max="5647" width="11.33203125" style="14" customWidth="1"/>
    <col min="5648" max="5888" width="6.88671875" style="14"/>
    <col min="5889" max="5889" width="24.6640625" style="14" customWidth="1"/>
    <col min="5890" max="5890" width="9.5546875" style="14" customWidth="1"/>
    <col min="5891" max="5891" width="1.109375" style="14" customWidth="1"/>
    <col min="5892" max="5892" width="5.6640625" style="14" customWidth="1"/>
    <col min="5893" max="5893" width="2.5546875" style="14" customWidth="1"/>
    <col min="5894" max="5894" width="4" style="14" customWidth="1"/>
    <col min="5895" max="5895" width="1.6640625" style="14" customWidth="1"/>
    <col min="5896" max="5896" width="13.44140625" style="14" customWidth="1"/>
    <col min="5897" max="5897" width="1.88671875" style="14" customWidth="1"/>
    <col min="5898" max="5898" width="8.109375" style="14" customWidth="1"/>
    <col min="5899" max="5899" width="5.109375" style="14" customWidth="1"/>
    <col min="5900" max="5900" width="1.6640625" style="14" customWidth="1"/>
    <col min="5901" max="5901" width="8.44140625" style="14" customWidth="1"/>
    <col min="5902" max="5902" width="3.44140625" style="14" customWidth="1"/>
    <col min="5903" max="5903" width="11.33203125" style="14" customWidth="1"/>
    <col min="5904" max="6144" width="6.88671875" style="14"/>
    <col min="6145" max="6145" width="24.6640625" style="14" customWidth="1"/>
    <col min="6146" max="6146" width="9.5546875" style="14" customWidth="1"/>
    <col min="6147" max="6147" width="1.109375" style="14" customWidth="1"/>
    <col min="6148" max="6148" width="5.6640625" style="14" customWidth="1"/>
    <col min="6149" max="6149" width="2.5546875" style="14" customWidth="1"/>
    <col min="6150" max="6150" width="4" style="14" customWidth="1"/>
    <col min="6151" max="6151" width="1.6640625" style="14" customWidth="1"/>
    <col min="6152" max="6152" width="13.44140625" style="14" customWidth="1"/>
    <col min="6153" max="6153" width="1.88671875" style="14" customWidth="1"/>
    <col min="6154" max="6154" width="8.109375" style="14" customWidth="1"/>
    <col min="6155" max="6155" width="5.109375" style="14" customWidth="1"/>
    <col min="6156" max="6156" width="1.6640625" style="14" customWidth="1"/>
    <col min="6157" max="6157" width="8.44140625" style="14" customWidth="1"/>
    <col min="6158" max="6158" width="3.44140625" style="14" customWidth="1"/>
    <col min="6159" max="6159" width="11.33203125" style="14" customWidth="1"/>
    <col min="6160" max="6400" width="6.88671875" style="14"/>
    <col min="6401" max="6401" width="24.6640625" style="14" customWidth="1"/>
    <col min="6402" max="6402" width="9.5546875" style="14" customWidth="1"/>
    <col min="6403" max="6403" width="1.109375" style="14" customWidth="1"/>
    <col min="6404" max="6404" width="5.6640625" style="14" customWidth="1"/>
    <col min="6405" max="6405" width="2.5546875" style="14" customWidth="1"/>
    <col min="6406" max="6406" width="4" style="14" customWidth="1"/>
    <col min="6407" max="6407" width="1.6640625" style="14" customWidth="1"/>
    <col min="6408" max="6408" width="13.44140625" style="14" customWidth="1"/>
    <col min="6409" max="6409" width="1.88671875" style="14" customWidth="1"/>
    <col min="6410" max="6410" width="8.109375" style="14" customWidth="1"/>
    <col min="6411" max="6411" width="5.109375" style="14" customWidth="1"/>
    <col min="6412" max="6412" width="1.6640625" style="14" customWidth="1"/>
    <col min="6413" max="6413" width="8.44140625" style="14" customWidth="1"/>
    <col min="6414" max="6414" width="3.44140625" style="14" customWidth="1"/>
    <col min="6415" max="6415" width="11.33203125" style="14" customWidth="1"/>
    <col min="6416" max="6656" width="6.88671875" style="14"/>
    <col min="6657" max="6657" width="24.6640625" style="14" customWidth="1"/>
    <col min="6658" max="6658" width="9.5546875" style="14" customWidth="1"/>
    <col min="6659" max="6659" width="1.109375" style="14" customWidth="1"/>
    <col min="6660" max="6660" width="5.6640625" style="14" customWidth="1"/>
    <col min="6661" max="6661" width="2.5546875" style="14" customWidth="1"/>
    <col min="6662" max="6662" width="4" style="14" customWidth="1"/>
    <col min="6663" max="6663" width="1.6640625" style="14" customWidth="1"/>
    <col min="6664" max="6664" width="13.44140625" style="14" customWidth="1"/>
    <col min="6665" max="6665" width="1.88671875" style="14" customWidth="1"/>
    <col min="6666" max="6666" width="8.109375" style="14" customWidth="1"/>
    <col min="6667" max="6667" width="5.109375" style="14" customWidth="1"/>
    <col min="6668" max="6668" width="1.6640625" style="14" customWidth="1"/>
    <col min="6669" max="6669" width="8.44140625" style="14" customWidth="1"/>
    <col min="6670" max="6670" width="3.44140625" style="14" customWidth="1"/>
    <col min="6671" max="6671" width="11.33203125" style="14" customWidth="1"/>
    <col min="6672" max="6912" width="6.88671875" style="14"/>
    <col min="6913" max="6913" width="24.6640625" style="14" customWidth="1"/>
    <col min="6914" max="6914" width="9.5546875" style="14" customWidth="1"/>
    <col min="6915" max="6915" width="1.109375" style="14" customWidth="1"/>
    <col min="6916" max="6916" width="5.6640625" style="14" customWidth="1"/>
    <col min="6917" max="6917" width="2.5546875" style="14" customWidth="1"/>
    <col min="6918" max="6918" width="4" style="14" customWidth="1"/>
    <col min="6919" max="6919" width="1.6640625" style="14" customWidth="1"/>
    <col min="6920" max="6920" width="13.44140625" style="14" customWidth="1"/>
    <col min="6921" max="6921" width="1.88671875" style="14" customWidth="1"/>
    <col min="6922" max="6922" width="8.109375" style="14" customWidth="1"/>
    <col min="6923" max="6923" width="5.109375" style="14" customWidth="1"/>
    <col min="6924" max="6924" width="1.6640625" style="14" customWidth="1"/>
    <col min="6925" max="6925" width="8.44140625" style="14" customWidth="1"/>
    <col min="6926" max="6926" width="3.44140625" style="14" customWidth="1"/>
    <col min="6927" max="6927" width="11.33203125" style="14" customWidth="1"/>
    <col min="6928" max="7168" width="6.88671875" style="14"/>
    <col min="7169" max="7169" width="24.6640625" style="14" customWidth="1"/>
    <col min="7170" max="7170" width="9.5546875" style="14" customWidth="1"/>
    <col min="7171" max="7171" width="1.109375" style="14" customWidth="1"/>
    <col min="7172" max="7172" width="5.6640625" style="14" customWidth="1"/>
    <col min="7173" max="7173" width="2.5546875" style="14" customWidth="1"/>
    <col min="7174" max="7174" width="4" style="14" customWidth="1"/>
    <col min="7175" max="7175" width="1.6640625" style="14" customWidth="1"/>
    <col min="7176" max="7176" width="13.44140625" style="14" customWidth="1"/>
    <col min="7177" max="7177" width="1.88671875" style="14" customWidth="1"/>
    <col min="7178" max="7178" width="8.109375" style="14" customWidth="1"/>
    <col min="7179" max="7179" width="5.109375" style="14" customWidth="1"/>
    <col min="7180" max="7180" width="1.6640625" style="14" customWidth="1"/>
    <col min="7181" max="7181" width="8.44140625" style="14" customWidth="1"/>
    <col min="7182" max="7182" width="3.44140625" style="14" customWidth="1"/>
    <col min="7183" max="7183" width="11.33203125" style="14" customWidth="1"/>
    <col min="7184" max="7424" width="6.88671875" style="14"/>
    <col min="7425" max="7425" width="24.6640625" style="14" customWidth="1"/>
    <col min="7426" max="7426" width="9.5546875" style="14" customWidth="1"/>
    <col min="7427" max="7427" width="1.109375" style="14" customWidth="1"/>
    <col min="7428" max="7428" width="5.6640625" style="14" customWidth="1"/>
    <col min="7429" max="7429" width="2.5546875" style="14" customWidth="1"/>
    <col min="7430" max="7430" width="4" style="14" customWidth="1"/>
    <col min="7431" max="7431" width="1.6640625" style="14" customWidth="1"/>
    <col min="7432" max="7432" width="13.44140625" style="14" customWidth="1"/>
    <col min="7433" max="7433" width="1.88671875" style="14" customWidth="1"/>
    <col min="7434" max="7434" width="8.109375" style="14" customWidth="1"/>
    <col min="7435" max="7435" width="5.109375" style="14" customWidth="1"/>
    <col min="7436" max="7436" width="1.6640625" style="14" customWidth="1"/>
    <col min="7437" max="7437" width="8.44140625" style="14" customWidth="1"/>
    <col min="7438" max="7438" width="3.44140625" style="14" customWidth="1"/>
    <col min="7439" max="7439" width="11.33203125" style="14" customWidth="1"/>
    <col min="7440" max="7680" width="6.88671875" style="14"/>
    <col min="7681" max="7681" width="24.6640625" style="14" customWidth="1"/>
    <col min="7682" max="7682" width="9.5546875" style="14" customWidth="1"/>
    <col min="7683" max="7683" width="1.109375" style="14" customWidth="1"/>
    <col min="7684" max="7684" width="5.6640625" style="14" customWidth="1"/>
    <col min="7685" max="7685" width="2.5546875" style="14" customWidth="1"/>
    <col min="7686" max="7686" width="4" style="14" customWidth="1"/>
    <col min="7687" max="7687" width="1.6640625" style="14" customWidth="1"/>
    <col min="7688" max="7688" width="13.44140625" style="14" customWidth="1"/>
    <col min="7689" max="7689" width="1.88671875" style="14" customWidth="1"/>
    <col min="7690" max="7690" width="8.109375" style="14" customWidth="1"/>
    <col min="7691" max="7691" width="5.109375" style="14" customWidth="1"/>
    <col min="7692" max="7692" width="1.6640625" style="14" customWidth="1"/>
    <col min="7693" max="7693" width="8.44140625" style="14" customWidth="1"/>
    <col min="7694" max="7694" width="3.44140625" style="14" customWidth="1"/>
    <col min="7695" max="7695" width="11.33203125" style="14" customWidth="1"/>
    <col min="7696" max="7936" width="6.88671875" style="14"/>
    <col min="7937" max="7937" width="24.6640625" style="14" customWidth="1"/>
    <col min="7938" max="7938" width="9.5546875" style="14" customWidth="1"/>
    <col min="7939" max="7939" width="1.109375" style="14" customWidth="1"/>
    <col min="7940" max="7940" width="5.6640625" style="14" customWidth="1"/>
    <col min="7941" max="7941" width="2.5546875" style="14" customWidth="1"/>
    <col min="7942" max="7942" width="4" style="14" customWidth="1"/>
    <col min="7943" max="7943" width="1.6640625" style="14" customWidth="1"/>
    <col min="7944" max="7944" width="13.44140625" style="14" customWidth="1"/>
    <col min="7945" max="7945" width="1.88671875" style="14" customWidth="1"/>
    <col min="7946" max="7946" width="8.109375" style="14" customWidth="1"/>
    <col min="7947" max="7947" width="5.109375" style="14" customWidth="1"/>
    <col min="7948" max="7948" width="1.6640625" style="14" customWidth="1"/>
    <col min="7949" max="7949" width="8.44140625" style="14" customWidth="1"/>
    <col min="7950" max="7950" width="3.44140625" style="14" customWidth="1"/>
    <col min="7951" max="7951" width="11.33203125" style="14" customWidth="1"/>
    <col min="7952" max="8192" width="6.88671875" style="14"/>
    <col min="8193" max="8193" width="24.6640625" style="14" customWidth="1"/>
    <col min="8194" max="8194" width="9.5546875" style="14" customWidth="1"/>
    <col min="8195" max="8195" width="1.109375" style="14" customWidth="1"/>
    <col min="8196" max="8196" width="5.6640625" style="14" customWidth="1"/>
    <col min="8197" max="8197" width="2.5546875" style="14" customWidth="1"/>
    <col min="8198" max="8198" width="4" style="14" customWidth="1"/>
    <col min="8199" max="8199" width="1.6640625" style="14" customWidth="1"/>
    <col min="8200" max="8200" width="13.44140625" style="14" customWidth="1"/>
    <col min="8201" max="8201" width="1.88671875" style="14" customWidth="1"/>
    <col min="8202" max="8202" width="8.109375" style="14" customWidth="1"/>
    <col min="8203" max="8203" width="5.109375" style="14" customWidth="1"/>
    <col min="8204" max="8204" width="1.6640625" style="14" customWidth="1"/>
    <col min="8205" max="8205" width="8.44140625" style="14" customWidth="1"/>
    <col min="8206" max="8206" width="3.44140625" style="14" customWidth="1"/>
    <col min="8207" max="8207" width="11.33203125" style="14" customWidth="1"/>
    <col min="8208" max="8448" width="6.88671875" style="14"/>
    <col min="8449" max="8449" width="24.6640625" style="14" customWidth="1"/>
    <col min="8450" max="8450" width="9.5546875" style="14" customWidth="1"/>
    <col min="8451" max="8451" width="1.109375" style="14" customWidth="1"/>
    <col min="8452" max="8452" width="5.6640625" style="14" customWidth="1"/>
    <col min="8453" max="8453" width="2.5546875" style="14" customWidth="1"/>
    <col min="8454" max="8454" width="4" style="14" customWidth="1"/>
    <col min="8455" max="8455" width="1.6640625" style="14" customWidth="1"/>
    <col min="8456" max="8456" width="13.44140625" style="14" customWidth="1"/>
    <col min="8457" max="8457" width="1.88671875" style="14" customWidth="1"/>
    <col min="8458" max="8458" width="8.109375" style="14" customWidth="1"/>
    <col min="8459" max="8459" width="5.109375" style="14" customWidth="1"/>
    <col min="8460" max="8460" width="1.6640625" style="14" customWidth="1"/>
    <col min="8461" max="8461" width="8.44140625" style="14" customWidth="1"/>
    <col min="8462" max="8462" width="3.44140625" style="14" customWidth="1"/>
    <col min="8463" max="8463" width="11.33203125" style="14" customWidth="1"/>
    <col min="8464" max="8704" width="6.88671875" style="14"/>
    <col min="8705" max="8705" width="24.6640625" style="14" customWidth="1"/>
    <col min="8706" max="8706" width="9.5546875" style="14" customWidth="1"/>
    <col min="8707" max="8707" width="1.109375" style="14" customWidth="1"/>
    <col min="8708" max="8708" width="5.6640625" style="14" customWidth="1"/>
    <col min="8709" max="8709" width="2.5546875" style="14" customWidth="1"/>
    <col min="8710" max="8710" width="4" style="14" customWidth="1"/>
    <col min="8711" max="8711" width="1.6640625" style="14" customWidth="1"/>
    <col min="8712" max="8712" width="13.44140625" style="14" customWidth="1"/>
    <col min="8713" max="8713" width="1.88671875" style="14" customWidth="1"/>
    <col min="8714" max="8714" width="8.109375" style="14" customWidth="1"/>
    <col min="8715" max="8715" width="5.109375" style="14" customWidth="1"/>
    <col min="8716" max="8716" width="1.6640625" style="14" customWidth="1"/>
    <col min="8717" max="8717" width="8.44140625" style="14" customWidth="1"/>
    <col min="8718" max="8718" width="3.44140625" style="14" customWidth="1"/>
    <col min="8719" max="8719" width="11.33203125" style="14" customWidth="1"/>
    <col min="8720" max="8960" width="6.88671875" style="14"/>
    <col min="8961" max="8961" width="24.6640625" style="14" customWidth="1"/>
    <col min="8962" max="8962" width="9.5546875" style="14" customWidth="1"/>
    <col min="8963" max="8963" width="1.109375" style="14" customWidth="1"/>
    <col min="8964" max="8964" width="5.6640625" style="14" customWidth="1"/>
    <col min="8965" max="8965" width="2.5546875" style="14" customWidth="1"/>
    <col min="8966" max="8966" width="4" style="14" customWidth="1"/>
    <col min="8967" max="8967" width="1.6640625" style="14" customWidth="1"/>
    <col min="8968" max="8968" width="13.44140625" style="14" customWidth="1"/>
    <col min="8969" max="8969" width="1.88671875" style="14" customWidth="1"/>
    <col min="8970" max="8970" width="8.109375" style="14" customWidth="1"/>
    <col min="8971" max="8971" width="5.109375" style="14" customWidth="1"/>
    <col min="8972" max="8972" width="1.6640625" style="14" customWidth="1"/>
    <col min="8973" max="8973" width="8.44140625" style="14" customWidth="1"/>
    <col min="8974" max="8974" width="3.44140625" style="14" customWidth="1"/>
    <col min="8975" max="8975" width="11.33203125" style="14" customWidth="1"/>
    <col min="8976" max="9216" width="6.88671875" style="14"/>
    <col min="9217" max="9217" width="24.6640625" style="14" customWidth="1"/>
    <col min="9218" max="9218" width="9.5546875" style="14" customWidth="1"/>
    <col min="9219" max="9219" width="1.109375" style="14" customWidth="1"/>
    <col min="9220" max="9220" width="5.6640625" style="14" customWidth="1"/>
    <col min="9221" max="9221" width="2.5546875" style="14" customWidth="1"/>
    <col min="9222" max="9222" width="4" style="14" customWidth="1"/>
    <col min="9223" max="9223" width="1.6640625" style="14" customWidth="1"/>
    <col min="9224" max="9224" width="13.44140625" style="14" customWidth="1"/>
    <col min="9225" max="9225" width="1.88671875" style="14" customWidth="1"/>
    <col min="9226" max="9226" width="8.109375" style="14" customWidth="1"/>
    <col min="9227" max="9227" width="5.109375" style="14" customWidth="1"/>
    <col min="9228" max="9228" width="1.6640625" style="14" customWidth="1"/>
    <col min="9229" max="9229" width="8.44140625" style="14" customWidth="1"/>
    <col min="9230" max="9230" width="3.44140625" style="14" customWidth="1"/>
    <col min="9231" max="9231" width="11.33203125" style="14" customWidth="1"/>
    <col min="9232" max="9472" width="6.88671875" style="14"/>
    <col min="9473" max="9473" width="24.6640625" style="14" customWidth="1"/>
    <col min="9474" max="9474" width="9.5546875" style="14" customWidth="1"/>
    <col min="9475" max="9475" width="1.109375" style="14" customWidth="1"/>
    <col min="9476" max="9476" width="5.6640625" style="14" customWidth="1"/>
    <col min="9477" max="9477" width="2.5546875" style="14" customWidth="1"/>
    <col min="9478" max="9478" width="4" style="14" customWidth="1"/>
    <col min="9479" max="9479" width="1.6640625" style="14" customWidth="1"/>
    <col min="9480" max="9480" width="13.44140625" style="14" customWidth="1"/>
    <col min="9481" max="9481" width="1.88671875" style="14" customWidth="1"/>
    <col min="9482" max="9482" width="8.109375" style="14" customWidth="1"/>
    <col min="9483" max="9483" width="5.109375" style="14" customWidth="1"/>
    <col min="9484" max="9484" width="1.6640625" style="14" customWidth="1"/>
    <col min="9485" max="9485" width="8.44140625" style="14" customWidth="1"/>
    <col min="9486" max="9486" width="3.44140625" style="14" customWidth="1"/>
    <col min="9487" max="9487" width="11.33203125" style="14" customWidth="1"/>
    <col min="9488" max="9728" width="6.88671875" style="14"/>
    <col min="9729" max="9729" width="24.6640625" style="14" customWidth="1"/>
    <col min="9730" max="9730" width="9.5546875" style="14" customWidth="1"/>
    <col min="9731" max="9731" width="1.109375" style="14" customWidth="1"/>
    <col min="9732" max="9732" width="5.6640625" style="14" customWidth="1"/>
    <col min="9733" max="9733" width="2.5546875" style="14" customWidth="1"/>
    <col min="9734" max="9734" width="4" style="14" customWidth="1"/>
    <col min="9735" max="9735" width="1.6640625" style="14" customWidth="1"/>
    <col min="9736" max="9736" width="13.44140625" style="14" customWidth="1"/>
    <col min="9737" max="9737" width="1.88671875" style="14" customWidth="1"/>
    <col min="9738" max="9738" width="8.109375" style="14" customWidth="1"/>
    <col min="9739" max="9739" width="5.109375" style="14" customWidth="1"/>
    <col min="9740" max="9740" width="1.6640625" style="14" customWidth="1"/>
    <col min="9741" max="9741" width="8.44140625" style="14" customWidth="1"/>
    <col min="9742" max="9742" width="3.44140625" style="14" customWidth="1"/>
    <col min="9743" max="9743" width="11.33203125" style="14" customWidth="1"/>
    <col min="9744" max="9984" width="6.88671875" style="14"/>
    <col min="9985" max="9985" width="24.6640625" style="14" customWidth="1"/>
    <col min="9986" max="9986" width="9.5546875" style="14" customWidth="1"/>
    <col min="9987" max="9987" width="1.109375" style="14" customWidth="1"/>
    <col min="9988" max="9988" width="5.6640625" style="14" customWidth="1"/>
    <col min="9989" max="9989" width="2.5546875" style="14" customWidth="1"/>
    <col min="9990" max="9990" width="4" style="14" customWidth="1"/>
    <col min="9991" max="9991" width="1.6640625" style="14" customWidth="1"/>
    <col min="9992" max="9992" width="13.44140625" style="14" customWidth="1"/>
    <col min="9993" max="9993" width="1.88671875" style="14" customWidth="1"/>
    <col min="9994" max="9994" width="8.109375" style="14" customWidth="1"/>
    <col min="9995" max="9995" width="5.109375" style="14" customWidth="1"/>
    <col min="9996" max="9996" width="1.6640625" style="14" customWidth="1"/>
    <col min="9997" max="9997" width="8.44140625" style="14" customWidth="1"/>
    <col min="9998" max="9998" width="3.44140625" style="14" customWidth="1"/>
    <col min="9999" max="9999" width="11.33203125" style="14" customWidth="1"/>
    <col min="10000" max="10240" width="6.88671875" style="14"/>
    <col min="10241" max="10241" width="24.6640625" style="14" customWidth="1"/>
    <col min="10242" max="10242" width="9.5546875" style="14" customWidth="1"/>
    <col min="10243" max="10243" width="1.109375" style="14" customWidth="1"/>
    <col min="10244" max="10244" width="5.6640625" style="14" customWidth="1"/>
    <col min="10245" max="10245" width="2.5546875" style="14" customWidth="1"/>
    <col min="10246" max="10246" width="4" style="14" customWidth="1"/>
    <col min="10247" max="10247" width="1.6640625" style="14" customWidth="1"/>
    <col min="10248" max="10248" width="13.44140625" style="14" customWidth="1"/>
    <col min="10249" max="10249" width="1.88671875" style="14" customWidth="1"/>
    <col min="10250" max="10250" width="8.109375" style="14" customWidth="1"/>
    <col min="10251" max="10251" width="5.109375" style="14" customWidth="1"/>
    <col min="10252" max="10252" width="1.6640625" style="14" customWidth="1"/>
    <col min="10253" max="10253" width="8.44140625" style="14" customWidth="1"/>
    <col min="10254" max="10254" width="3.44140625" style="14" customWidth="1"/>
    <col min="10255" max="10255" width="11.33203125" style="14" customWidth="1"/>
    <col min="10256" max="10496" width="6.88671875" style="14"/>
    <col min="10497" max="10497" width="24.6640625" style="14" customWidth="1"/>
    <col min="10498" max="10498" width="9.5546875" style="14" customWidth="1"/>
    <col min="10499" max="10499" width="1.109375" style="14" customWidth="1"/>
    <col min="10500" max="10500" width="5.6640625" style="14" customWidth="1"/>
    <col min="10501" max="10501" width="2.5546875" style="14" customWidth="1"/>
    <col min="10502" max="10502" width="4" style="14" customWidth="1"/>
    <col min="10503" max="10503" width="1.6640625" style="14" customWidth="1"/>
    <col min="10504" max="10504" width="13.44140625" style="14" customWidth="1"/>
    <col min="10505" max="10505" width="1.88671875" style="14" customWidth="1"/>
    <col min="10506" max="10506" width="8.109375" style="14" customWidth="1"/>
    <col min="10507" max="10507" width="5.109375" style="14" customWidth="1"/>
    <col min="10508" max="10508" width="1.6640625" style="14" customWidth="1"/>
    <col min="10509" max="10509" width="8.44140625" style="14" customWidth="1"/>
    <col min="10510" max="10510" width="3.44140625" style="14" customWidth="1"/>
    <col min="10511" max="10511" width="11.33203125" style="14" customWidth="1"/>
    <col min="10512" max="10752" width="6.88671875" style="14"/>
    <col min="10753" max="10753" width="24.6640625" style="14" customWidth="1"/>
    <col min="10754" max="10754" width="9.5546875" style="14" customWidth="1"/>
    <col min="10755" max="10755" width="1.109375" style="14" customWidth="1"/>
    <col min="10756" max="10756" width="5.6640625" style="14" customWidth="1"/>
    <col min="10757" max="10757" width="2.5546875" style="14" customWidth="1"/>
    <col min="10758" max="10758" width="4" style="14" customWidth="1"/>
    <col min="10759" max="10759" width="1.6640625" style="14" customWidth="1"/>
    <col min="10760" max="10760" width="13.44140625" style="14" customWidth="1"/>
    <col min="10761" max="10761" width="1.88671875" style="14" customWidth="1"/>
    <col min="10762" max="10762" width="8.109375" style="14" customWidth="1"/>
    <col min="10763" max="10763" width="5.109375" style="14" customWidth="1"/>
    <col min="10764" max="10764" width="1.6640625" style="14" customWidth="1"/>
    <col min="10765" max="10765" width="8.44140625" style="14" customWidth="1"/>
    <col min="10766" max="10766" width="3.44140625" style="14" customWidth="1"/>
    <col min="10767" max="10767" width="11.33203125" style="14" customWidth="1"/>
    <col min="10768" max="11008" width="6.88671875" style="14"/>
    <col min="11009" max="11009" width="24.6640625" style="14" customWidth="1"/>
    <col min="11010" max="11010" width="9.5546875" style="14" customWidth="1"/>
    <col min="11011" max="11011" width="1.109375" style="14" customWidth="1"/>
    <col min="11012" max="11012" width="5.6640625" style="14" customWidth="1"/>
    <col min="11013" max="11013" width="2.5546875" style="14" customWidth="1"/>
    <col min="11014" max="11014" width="4" style="14" customWidth="1"/>
    <col min="11015" max="11015" width="1.6640625" style="14" customWidth="1"/>
    <col min="11016" max="11016" width="13.44140625" style="14" customWidth="1"/>
    <col min="11017" max="11017" width="1.88671875" style="14" customWidth="1"/>
    <col min="11018" max="11018" width="8.109375" style="14" customWidth="1"/>
    <col min="11019" max="11019" width="5.109375" style="14" customWidth="1"/>
    <col min="11020" max="11020" width="1.6640625" style="14" customWidth="1"/>
    <col min="11021" max="11021" width="8.44140625" style="14" customWidth="1"/>
    <col min="11022" max="11022" width="3.44140625" style="14" customWidth="1"/>
    <col min="11023" max="11023" width="11.33203125" style="14" customWidth="1"/>
    <col min="11024" max="11264" width="6.88671875" style="14"/>
    <col min="11265" max="11265" width="24.6640625" style="14" customWidth="1"/>
    <col min="11266" max="11266" width="9.5546875" style="14" customWidth="1"/>
    <col min="11267" max="11267" width="1.109375" style="14" customWidth="1"/>
    <col min="11268" max="11268" width="5.6640625" style="14" customWidth="1"/>
    <col min="11269" max="11269" width="2.5546875" style="14" customWidth="1"/>
    <col min="11270" max="11270" width="4" style="14" customWidth="1"/>
    <col min="11271" max="11271" width="1.6640625" style="14" customWidth="1"/>
    <col min="11272" max="11272" width="13.44140625" style="14" customWidth="1"/>
    <col min="11273" max="11273" width="1.88671875" style="14" customWidth="1"/>
    <col min="11274" max="11274" width="8.109375" style="14" customWidth="1"/>
    <col min="11275" max="11275" width="5.109375" style="14" customWidth="1"/>
    <col min="11276" max="11276" width="1.6640625" style="14" customWidth="1"/>
    <col min="11277" max="11277" width="8.44140625" style="14" customWidth="1"/>
    <col min="11278" max="11278" width="3.44140625" style="14" customWidth="1"/>
    <col min="11279" max="11279" width="11.33203125" style="14" customWidth="1"/>
    <col min="11280" max="11520" width="6.88671875" style="14"/>
    <col min="11521" max="11521" width="24.6640625" style="14" customWidth="1"/>
    <col min="11522" max="11522" width="9.5546875" style="14" customWidth="1"/>
    <col min="11523" max="11523" width="1.109375" style="14" customWidth="1"/>
    <col min="11524" max="11524" width="5.6640625" style="14" customWidth="1"/>
    <col min="11525" max="11525" width="2.5546875" style="14" customWidth="1"/>
    <col min="11526" max="11526" width="4" style="14" customWidth="1"/>
    <col min="11527" max="11527" width="1.6640625" style="14" customWidth="1"/>
    <col min="11528" max="11528" width="13.44140625" style="14" customWidth="1"/>
    <col min="11529" max="11529" width="1.88671875" style="14" customWidth="1"/>
    <col min="11530" max="11530" width="8.109375" style="14" customWidth="1"/>
    <col min="11531" max="11531" width="5.109375" style="14" customWidth="1"/>
    <col min="11532" max="11532" width="1.6640625" style="14" customWidth="1"/>
    <col min="11533" max="11533" width="8.44140625" style="14" customWidth="1"/>
    <col min="11534" max="11534" width="3.44140625" style="14" customWidth="1"/>
    <col min="11535" max="11535" width="11.33203125" style="14" customWidth="1"/>
    <col min="11536" max="11776" width="6.88671875" style="14"/>
    <col min="11777" max="11777" width="24.6640625" style="14" customWidth="1"/>
    <col min="11778" max="11778" width="9.5546875" style="14" customWidth="1"/>
    <col min="11779" max="11779" width="1.109375" style="14" customWidth="1"/>
    <col min="11780" max="11780" width="5.6640625" style="14" customWidth="1"/>
    <col min="11781" max="11781" width="2.5546875" style="14" customWidth="1"/>
    <col min="11782" max="11782" width="4" style="14" customWidth="1"/>
    <col min="11783" max="11783" width="1.6640625" style="14" customWidth="1"/>
    <col min="11784" max="11784" width="13.44140625" style="14" customWidth="1"/>
    <col min="11785" max="11785" width="1.88671875" style="14" customWidth="1"/>
    <col min="11786" max="11786" width="8.109375" style="14" customWidth="1"/>
    <col min="11787" max="11787" width="5.109375" style="14" customWidth="1"/>
    <col min="11788" max="11788" width="1.6640625" style="14" customWidth="1"/>
    <col min="11789" max="11789" width="8.44140625" style="14" customWidth="1"/>
    <col min="11790" max="11790" width="3.44140625" style="14" customWidth="1"/>
    <col min="11791" max="11791" width="11.33203125" style="14" customWidth="1"/>
    <col min="11792" max="12032" width="6.88671875" style="14"/>
    <col min="12033" max="12033" width="24.6640625" style="14" customWidth="1"/>
    <col min="12034" max="12034" width="9.5546875" style="14" customWidth="1"/>
    <col min="12035" max="12035" width="1.109375" style="14" customWidth="1"/>
    <col min="12036" max="12036" width="5.6640625" style="14" customWidth="1"/>
    <col min="12037" max="12037" width="2.5546875" style="14" customWidth="1"/>
    <col min="12038" max="12038" width="4" style="14" customWidth="1"/>
    <col min="12039" max="12039" width="1.6640625" style="14" customWidth="1"/>
    <col min="12040" max="12040" width="13.44140625" style="14" customWidth="1"/>
    <col min="12041" max="12041" width="1.88671875" style="14" customWidth="1"/>
    <col min="12042" max="12042" width="8.109375" style="14" customWidth="1"/>
    <col min="12043" max="12043" width="5.109375" style="14" customWidth="1"/>
    <col min="12044" max="12044" width="1.6640625" style="14" customWidth="1"/>
    <col min="12045" max="12045" width="8.44140625" style="14" customWidth="1"/>
    <col min="12046" max="12046" width="3.44140625" style="14" customWidth="1"/>
    <col min="12047" max="12047" width="11.33203125" style="14" customWidth="1"/>
    <col min="12048" max="12288" width="6.88671875" style="14"/>
    <col min="12289" max="12289" width="24.6640625" style="14" customWidth="1"/>
    <col min="12290" max="12290" width="9.5546875" style="14" customWidth="1"/>
    <col min="12291" max="12291" width="1.109375" style="14" customWidth="1"/>
    <col min="12292" max="12292" width="5.6640625" style="14" customWidth="1"/>
    <col min="12293" max="12293" width="2.5546875" style="14" customWidth="1"/>
    <col min="12294" max="12294" width="4" style="14" customWidth="1"/>
    <col min="12295" max="12295" width="1.6640625" style="14" customWidth="1"/>
    <col min="12296" max="12296" width="13.44140625" style="14" customWidth="1"/>
    <col min="12297" max="12297" width="1.88671875" style="14" customWidth="1"/>
    <col min="12298" max="12298" width="8.109375" style="14" customWidth="1"/>
    <col min="12299" max="12299" width="5.109375" style="14" customWidth="1"/>
    <col min="12300" max="12300" width="1.6640625" style="14" customWidth="1"/>
    <col min="12301" max="12301" width="8.44140625" style="14" customWidth="1"/>
    <col min="12302" max="12302" width="3.44140625" style="14" customWidth="1"/>
    <col min="12303" max="12303" width="11.33203125" style="14" customWidth="1"/>
    <col min="12304" max="12544" width="6.88671875" style="14"/>
    <col min="12545" max="12545" width="24.6640625" style="14" customWidth="1"/>
    <col min="12546" max="12546" width="9.5546875" style="14" customWidth="1"/>
    <col min="12547" max="12547" width="1.109375" style="14" customWidth="1"/>
    <col min="12548" max="12548" width="5.6640625" style="14" customWidth="1"/>
    <col min="12549" max="12549" width="2.5546875" style="14" customWidth="1"/>
    <col min="12550" max="12550" width="4" style="14" customWidth="1"/>
    <col min="12551" max="12551" width="1.6640625" style="14" customWidth="1"/>
    <col min="12552" max="12552" width="13.44140625" style="14" customWidth="1"/>
    <col min="12553" max="12553" width="1.88671875" style="14" customWidth="1"/>
    <col min="12554" max="12554" width="8.109375" style="14" customWidth="1"/>
    <col min="12555" max="12555" width="5.109375" style="14" customWidth="1"/>
    <col min="12556" max="12556" width="1.6640625" style="14" customWidth="1"/>
    <col min="12557" max="12557" width="8.44140625" style="14" customWidth="1"/>
    <col min="12558" max="12558" width="3.44140625" style="14" customWidth="1"/>
    <col min="12559" max="12559" width="11.33203125" style="14" customWidth="1"/>
    <col min="12560" max="12800" width="6.88671875" style="14"/>
    <col min="12801" max="12801" width="24.6640625" style="14" customWidth="1"/>
    <col min="12802" max="12802" width="9.5546875" style="14" customWidth="1"/>
    <col min="12803" max="12803" width="1.109375" style="14" customWidth="1"/>
    <col min="12804" max="12804" width="5.6640625" style="14" customWidth="1"/>
    <col min="12805" max="12805" width="2.5546875" style="14" customWidth="1"/>
    <col min="12806" max="12806" width="4" style="14" customWidth="1"/>
    <col min="12807" max="12807" width="1.6640625" style="14" customWidth="1"/>
    <col min="12808" max="12808" width="13.44140625" style="14" customWidth="1"/>
    <col min="12809" max="12809" width="1.88671875" style="14" customWidth="1"/>
    <col min="12810" max="12810" width="8.109375" style="14" customWidth="1"/>
    <col min="12811" max="12811" width="5.109375" style="14" customWidth="1"/>
    <col min="12812" max="12812" width="1.6640625" style="14" customWidth="1"/>
    <col min="12813" max="12813" width="8.44140625" style="14" customWidth="1"/>
    <col min="12814" max="12814" width="3.44140625" style="14" customWidth="1"/>
    <col min="12815" max="12815" width="11.33203125" style="14" customWidth="1"/>
    <col min="12816" max="13056" width="6.88671875" style="14"/>
    <col min="13057" max="13057" width="24.6640625" style="14" customWidth="1"/>
    <col min="13058" max="13058" width="9.5546875" style="14" customWidth="1"/>
    <col min="13059" max="13059" width="1.109375" style="14" customWidth="1"/>
    <col min="13060" max="13060" width="5.6640625" style="14" customWidth="1"/>
    <col min="13061" max="13061" width="2.5546875" style="14" customWidth="1"/>
    <col min="13062" max="13062" width="4" style="14" customWidth="1"/>
    <col min="13063" max="13063" width="1.6640625" style="14" customWidth="1"/>
    <col min="13064" max="13064" width="13.44140625" style="14" customWidth="1"/>
    <col min="13065" max="13065" width="1.88671875" style="14" customWidth="1"/>
    <col min="13066" max="13066" width="8.109375" style="14" customWidth="1"/>
    <col min="13067" max="13067" width="5.109375" style="14" customWidth="1"/>
    <col min="13068" max="13068" width="1.6640625" style="14" customWidth="1"/>
    <col min="13069" max="13069" width="8.44140625" style="14" customWidth="1"/>
    <col min="13070" max="13070" width="3.44140625" style="14" customWidth="1"/>
    <col min="13071" max="13071" width="11.33203125" style="14" customWidth="1"/>
    <col min="13072" max="13312" width="6.88671875" style="14"/>
    <col min="13313" max="13313" width="24.6640625" style="14" customWidth="1"/>
    <col min="13314" max="13314" width="9.5546875" style="14" customWidth="1"/>
    <col min="13315" max="13315" width="1.109375" style="14" customWidth="1"/>
    <col min="13316" max="13316" width="5.6640625" style="14" customWidth="1"/>
    <col min="13317" max="13317" width="2.5546875" style="14" customWidth="1"/>
    <col min="13318" max="13318" width="4" style="14" customWidth="1"/>
    <col min="13319" max="13319" width="1.6640625" style="14" customWidth="1"/>
    <col min="13320" max="13320" width="13.44140625" style="14" customWidth="1"/>
    <col min="13321" max="13321" width="1.88671875" style="14" customWidth="1"/>
    <col min="13322" max="13322" width="8.109375" style="14" customWidth="1"/>
    <col min="13323" max="13323" width="5.109375" style="14" customWidth="1"/>
    <col min="13324" max="13324" width="1.6640625" style="14" customWidth="1"/>
    <col min="13325" max="13325" width="8.44140625" style="14" customWidth="1"/>
    <col min="13326" max="13326" width="3.44140625" style="14" customWidth="1"/>
    <col min="13327" max="13327" width="11.33203125" style="14" customWidth="1"/>
    <col min="13328" max="13568" width="6.88671875" style="14"/>
    <col min="13569" max="13569" width="24.6640625" style="14" customWidth="1"/>
    <col min="13570" max="13570" width="9.5546875" style="14" customWidth="1"/>
    <col min="13571" max="13571" width="1.109375" style="14" customWidth="1"/>
    <col min="13572" max="13572" width="5.6640625" style="14" customWidth="1"/>
    <col min="13573" max="13573" width="2.5546875" style="14" customWidth="1"/>
    <col min="13574" max="13574" width="4" style="14" customWidth="1"/>
    <col min="13575" max="13575" width="1.6640625" style="14" customWidth="1"/>
    <col min="13576" max="13576" width="13.44140625" style="14" customWidth="1"/>
    <col min="13577" max="13577" width="1.88671875" style="14" customWidth="1"/>
    <col min="13578" max="13578" width="8.109375" style="14" customWidth="1"/>
    <col min="13579" max="13579" width="5.109375" style="14" customWidth="1"/>
    <col min="13580" max="13580" width="1.6640625" style="14" customWidth="1"/>
    <col min="13581" max="13581" width="8.44140625" style="14" customWidth="1"/>
    <col min="13582" max="13582" width="3.44140625" style="14" customWidth="1"/>
    <col min="13583" max="13583" width="11.33203125" style="14" customWidth="1"/>
    <col min="13584" max="13824" width="6.88671875" style="14"/>
    <col min="13825" max="13825" width="24.6640625" style="14" customWidth="1"/>
    <col min="13826" max="13826" width="9.5546875" style="14" customWidth="1"/>
    <col min="13827" max="13827" width="1.109375" style="14" customWidth="1"/>
    <col min="13828" max="13828" width="5.6640625" style="14" customWidth="1"/>
    <col min="13829" max="13829" width="2.5546875" style="14" customWidth="1"/>
    <col min="13830" max="13830" width="4" style="14" customWidth="1"/>
    <col min="13831" max="13831" width="1.6640625" style="14" customWidth="1"/>
    <col min="13832" max="13832" width="13.44140625" style="14" customWidth="1"/>
    <col min="13833" max="13833" width="1.88671875" style="14" customWidth="1"/>
    <col min="13834" max="13834" width="8.109375" style="14" customWidth="1"/>
    <col min="13835" max="13835" width="5.109375" style="14" customWidth="1"/>
    <col min="13836" max="13836" width="1.6640625" style="14" customWidth="1"/>
    <col min="13837" max="13837" width="8.44140625" style="14" customWidth="1"/>
    <col min="13838" max="13838" width="3.44140625" style="14" customWidth="1"/>
    <col min="13839" max="13839" width="11.33203125" style="14" customWidth="1"/>
    <col min="13840" max="14080" width="6.88671875" style="14"/>
    <col min="14081" max="14081" width="24.6640625" style="14" customWidth="1"/>
    <col min="14082" max="14082" width="9.5546875" style="14" customWidth="1"/>
    <col min="14083" max="14083" width="1.109375" style="14" customWidth="1"/>
    <col min="14084" max="14084" width="5.6640625" style="14" customWidth="1"/>
    <col min="14085" max="14085" width="2.5546875" style="14" customWidth="1"/>
    <col min="14086" max="14086" width="4" style="14" customWidth="1"/>
    <col min="14087" max="14087" width="1.6640625" style="14" customWidth="1"/>
    <col min="14088" max="14088" width="13.44140625" style="14" customWidth="1"/>
    <col min="14089" max="14089" width="1.88671875" style="14" customWidth="1"/>
    <col min="14090" max="14090" width="8.109375" style="14" customWidth="1"/>
    <col min="14091" max="14091" width="5.109375" style="14" customWidth="1"/>
    <col min="14092" max="14092" width="1.6640625" style="14" customWidth="1"/>
    <col min="14093" max="14093" width="8.44140625" style="14" customWidth="1"/>
    <col min="14094" max="14094" width="3.44140625" style="14" customWidth="1"/>
    <col min="14095" max="14095" width="11.33203125" style="14" customWidth="1"/>
    <col min="14096" max="14336" width="6.88671875" style="14"/>
    <col min="14337" max="14337" width="24.6640625" style="14" customWidth="1"/>
    <col min="14338" max="14338" width="9.5546875" style="14" customWidth="1"/>
    <col min="14339" max="14339" width="1.109375" style="14" customWidth="1"/>
    <col min="14340" max="14340" width="5.6640625" style="14" customWidth="1"/>
    <col min="14341" max="14341" width="2.5546875" style="14" customWidth="1"/>
    <col min="14342" max="14342" width="4" style="14" customWidth="1"/>
    <col min="14343" max="14343" width="1.6640625" style="14" customWidth="1"/>
    <col min="14344" max="14344" width="13.44140625" style="14" customWidth="1"/>
    <col min="14345" max="14345" width="1.88671875" style="14" customWidth="1"/>
    <col min="14346" max="14346" width="8.109375" style="14" customWidth="1"/>
    <col min="14347" max="14347" width="5.109375" style="14" customWidth="1"/>
    <col min="14348" max="14348" width="1.6640625" style="14" customWidth="1"/>
    <col min="14349" max="14349" width="8.44140625" style="14" customWidth="1"/>
    <col min="14350" max="14350" width="3.44140625" style="14" customWidth="1"/>
    <col min="14351" max="14351" width="11.33203125" style="14" customWidth="1"/>
    <col min="14352" max="14592" width="6.88671875" style="14"/>
    <col min="14593" max="14593" width="24.6640625" style="14" customWidth="1"/>
    <col min="14594" max="14594" width="9.5546875" style="14" customWidth="1"/>
    <col min="14595" max="14595" width="1.109375" style="14" customWidth="1"/>
    <col min="14596" max="14596" width="5.6640625" style="14" customWidth="1"/>
    <col min="14597" max="14597" width="2.5546875" style="14" customWidth="1"/>
    <col min="14598" max="14598" width="4" style="14" customWidth="1"/>
    <col min="14599" max="14599" width="1.6640625" style="14" customWidth="1"/>
    <col min="14600" max="14600" width="13.44140625" style="14" customWidth="1"/>
    <col min="14601" max="14601" width="1.88671875" style="14" customWidth="1"/>
    <col min="14602" max="14602" width="8.109375" style="14" customWidth="1"/>
    <col min="14603" max="14603" width="5.109375" style="14" customWidth="1"/>
    <col min="14604" max="14604" width="1.6640625" style="14" customWidth="1"/>
    <col min="14605" max="14605" width="8.44140625" style="14" customWidth="1"/>
    <col min="14606" max="14606" width="3.44140625" style="14" customWidth="1"/>
    <col min="14607" max="14607" width="11.33203125" style="14" customWidth="1"/>
    <col min="14608" max="14848" width="6.88671875" style="14"/>
    <col min="14849" max="14849" width="24.6640625" style="14" customWidth="1"/>
    <col min="14850" max="14850" width="9.5546875" style="14" customWidth="1"/>
    <col min="14851" max="14851" width="1.109375" style="14" customWidth="1"/>
    <col min="14852" max="14852" width="5.6640625" style="14" customWidth="1"/>
    <col min="14853" max="14853" width="2.5546875" style="14" customWidth="1"/>
    <col min="14854" max="14854" width="4" style="14" customWidth="1"/>
    <col min="14855" max="14855" width="1.6640625" style="14" customWidth="1"/>
    <col min="14856" max="14856" width="13.44140625" style="14" customWidth="1"/>
    <col min="14857" max="14857" width="1.88671875" style="14" customWidth="1"/>
    <col min="14858" max="14858" width="8.109375" style="14" customWidth="1"/>
    <col min="14859" max="14859" width="5.109375" style="14" customWidth="1"/>
    <col min="14860" max="14860" width="1.6640625" style="14" customWidth="1"/>
    <col min="14861" max="14861" width="8.44140625" style="14" customWidth="1"/>
    <col min="14862" max="14862" width="3.44140625" style="14" customWidth="1"/>
    <col min="14863" max="14863" width="11.33203125" style="14" customWidth="1"/>
    <col min="14864" max="15104" width="6.88671875" style="14"/>
    <col min="15105" max="15105" width="24.6640625" style="14" customWidth="1"/>
    <col min="15106" max="15106" width="9.5546875" style="14" customWidth="1"/>
    <col min="15107" max="15107" width="1.109375" style="14" customWidth="1"/>
    <col min="15108" max="15108" width="5.6640625" style="14" customWidth="1"/>
    <col min="15109" max="15109" width="2.5546875" style="14" customWidth="1"/>
    <col min="15110" max="15110" width="4" style="14" customWidth="1"/>
    <col min="15111" max="15111" width="1.6640625" style="14" customWidth="1"/>
    <col min="15112" max="15112" width="13.44140625" style="14" customWidth="1"/>
    <col min="15113" max="15113" width="1.88671875" style="14" customWidth="1"/>
    <col min="15114" max="15114" width="8.109375" style="14" customWidth="1"/>
    <col min="15115" max="15115" width="5.109375" style="14" customWidth="1"/>
    <col min="15116" max="15116" width="1.6640625" style="14" customWidth="1"/>
    <col min="15117" max="15117" width="8.44140625" style="14" customWidth="1"/>
    <col min="15118" max="15118" width="3.44140625" style="14" customWidth="1"/>
    <col min="15119" max="15119" width="11.33203125" style="14" customWidth="1"/>
    <col min="15120" max="15360" width="6.88671875" style="14"/>
    <col min="15361" max="15361" width="24.6640625" style="14" customWidth="1"/>
    <col min="15362" max="15362" width="9.5546875" style="14" customWidth="1"/>
    <col min="15363" max="15363" width="1.109375" style="14" customWidth="1"/>
    <col min="15364" max="15364" width="5.6640625" style="14" customWidth="1"/>
    <col min="15365" max="15365" width="2.5546875" style="14" customWidth="1"/>
    <col min="15366" max="15366" width="4" style="14" customWidth="1"/>
    <col min="15367" max="15367" width="1.6640625" style="14" customWidth="1"/>
    <col min="15368" max="15368" width="13.44140625" style="14" customWidth="1"/>
    <col min="15369" max="15369" width="1.88671875" style="14" customWidth="1"/>
    <col min="15370" max="15370" width="8.109375" style="14" customWidth="1"/>
    <col min="15371" max="15371" width="5.109375" style="14" customWidth="1"/>
    <col min="15372" max="15372" width="1.6640625" style="14" customWidth="1"/>
    <col min="15373" max="15373" width="8.44140625" style="14" customWidth="1"/>
    <col min="15374" max="15374" width="3.44140625" style="14" customWidth="1"/>
    <col min="15375" max="15375" width="11.33203125" style="14" customWidth="1"/>
    <col min="15376" max="15616" width="6.88671875" style="14"/>
    <col min="15617" max="15617" width="24.6640625" style="14" customWidth="1"/>
    <col min="15618" max="15618" width="9.5546875" style="14" customWidth="1"/>
    <col min="15619" max="15619" width="1.109375" style="14" customWidth="1"/>
    <col min="15620" max="15620" width="5.6640625" style="14" customWidth="1"/>
    <col min="15621" max="15621" width="2.5546875" style="14" customWidth="1"/>
    <col min="15622" max="15622" width="4" style="14" customWidth="1"/>
    <col min="15623" max="15623" width="1.6640625" style="14" customWidth="1"/>
    <col min="15624" max="15624" width="13.44140625" style="14" customWidth="1"/>
    <col min="15625" max="15625" width="1.88671875" style="14" customWidth="1"/>
    <col min="15626" max="15626" width="8.109375" style="14" customWidth="1"/>
    <col min="15627" max="15627" width="5.109375" style="14" customWidth="1"/>
    <col min="15628" max="15628" width="1.6640625" style="14" customWidth="1"/>
    <col min="15629" max="15629" width="8.44140625" style="14" customWidth="1"/>
    <col min="15630" max="15630" width="3.44140625" style="14" customWidth="1"/>
    <col min="15631" max="15631" width="11.33203125" style="14" customWidth="1"/>
    <col min="15632" max="15872" width="6.88671875" style="14"/>
    <col min="15873" max="15873" width="24.6640625" style="14" customWidth="1"/>
    <col min="15874" max="15874" width="9.5546875" style="14" customWidth="1"/>
    <col min="15875" max="15875" width="1.109375" style="14" customWidth="1"/>
    <col min="15876" max="15876" width="5.6640625" style="14" customWidth="1"/>
    <col min="15877" max="15877" width="2.5546875" style="14" customWidth="1"/>
    <col min="15878" max="15878" width="4" style="14" customWidth="1"/>
    <col min="15879" max="15879" width="1.6640625" style="14" customWidth="1"/>
    <col min="15880" max="15880" width="13.44140625" style="14" customWidth="1"/>
    <col min="15881" max="15881" width="1.88671875" style="14" customWidth="1"/>
    <col min="15882" max="15882" width="8.109375" style="14" customWidth="1"/>
    <col min="15883" max="15883" width="5.109375" style="14" customWidth="1"/>
    <col min="15884" max="15884" width="1.6640625" style="14" customWidth="1"/>
    <col min="15885" max="15885" width="8.44140625" style="14" customWidth="1"/>
    <col min="15886" max="15886" width="3.44140625" style="14" customWidth="1"/>
    <col min="15887" max="15887" width="11.33203125" style="14" customWidth="1"/>
    <col min="15888" max="16128" width="6.88671875" style="14"/>
    <col min="16129" max="16129" width="24.6640625" style="14" customWidth="1"/>
    <col min="16130" max="16130" width="9.5546875" style="14" customWidth="1"/>
    <col min="16131" max="16131" width="1.109375" style="14" customWidth="1"/>
    <col min="16132" max="16132" width="5.6640625" style="14" customWidth="1"/>
    <col min="16133" max="16133" width="2.5546875" style="14" customWidth="1"/>
    <col min="16134" max="16134" width="4" style="14" customWidth="1"/>
    <col min="16135" max="16135" width="1.6640625" style="14" customWidth="1"/>
    <col min="16136" max="16136" width="13.44140625" style="14" customWidth="1"/>
    <col min="16137" max="16137" width="1.88671875" style="14" customWidth="1"/>
    <col min="16138" max="16138" width="8.109375" style="14" customWidth="1"/>
    <col min="16139" max="16139" width="5.109375" style="14" customWidth="1"/>
    <col min="16140" max="16140" width="1.6640625" style="14" customWidth="1"/>
    <col min="16141" max="16141" width="8.44140625" style="14" customWidth="1"/>
    <col min="16142" max="16142" width="3.44140625" style="14" customWidth="1"/>
    <col min="16143" max="16143" width="11.33203125" style="14" customWidth="1"/>
    <col min="16144" max="16384" width="6.88671875" style="14"/>
  </cols>
  <sheetData>
    <row r="1" spans="1:15" ht="7.5" customHeight="1" x14ac:dyDescent="0.3"/>
    <row r="2" spans="1:15" ht="9" customHeight="1" x14ac:dyDescent="0.3">
      <c r="A2" s="15"/>
    </row>
    <row r="3" spans="1:15" ht="16.5" customHeight="1" x14ac:dyDescent="0.3">
      <c r="A3" s="15"/>
      <c r="B3" s="16" t="s">
        <v>34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5" ht="14.25" customHeight="1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5" ht="13.5" customHeigh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5" ht="13.5" customHeight="1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5" ht="52.5" customHeight="1" x14ac:dyDescent="0.3">
      <c r="A7" s="15"/>
    </row>
    <row r="8" spans="1:15" ht="12" customHeight="1" x14ac:dyDescent="0.3">
      <c r="G8" s="17" t="s">
        <v>35</v>
      </c>
      <c r="H8" s="17"/>
      <c r="I8" s="17"/>
      <c r="J8" s="17" t="s">
        <v>36</v>
      </c>
      <c r="K8" s="17"/>
    </row>
    <row r="9" spans="1:15" ht="12" customHeight="1" x14ac:dyDescent="0.3">
      <c r="D9" s="17" t="s">
        <v>37</v>
      </c>
      <c r="E9" s="17"/>
      <c r="F9" s="17"/>
      <c r="G9" s="17"/>
      <c r="H9" s="17"/>
      <c r="I9" s="17"/>
      <c r="J9" s="17"/>
      <c r="K9" s="17"/>
      <c r="L9" s="17" t="s">
        <v>38</v>
      </c>
      <c r="M9" s="17"/>
    </row>
    <row r="10" spans="1:15" ht="12" customHeight="1" x14ac:dyDescent="0.3"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5" ht="12" customHeight="1" x14ac:dyDescent="0.3"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5" ht="16.5" customHeight="1" x14ac:dyDescent="0.3">
      <c r="A12" s="18" t="s">
        <v>39</v>
      </c>
      <c r="B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O12" s="19" t="s">
        <v>40</v>
      </c>
    </row>
    <row r="13" spans="1:15" ht="1.5" customHeight="1" x14ac:dyDescent="0.3"/>
    <row r="14" spans="1:15" ht="0.75" customHeight="1" x14ac:dyDescent="0.3"/>
    <row r="15" spans="1:15" ht="12" customHeight="1" x14ac:dyDescent="0.3">
      <c r="A15" s="18" t="s">
        <v>41</v>
      </c>
      <c r="B15" s="18"/>
      <c r="C15" s="18"/>
      <c r="D15" s="18"/>
    </row>
    <row r="16" spans="1:15" ht="12" customHeight="1" x14ac:dyDescent="0.3">
      <c r="A16" s="18"/>
      <c r="B16" s="18"/>
      <c r="C16" s="18"/>
      <c r="D16" s="18"/>
    </row>
    <row r="17" spans="1:20" ht="12" customHeight="1" x14ac:dyDescent="0.3">
      <c r="A17" s="20" t="s">
        <v>41</v>
      </c>
      <c r="B17" s="20"/>
      <c r="C17" s="20"/>
      <c r="D17" s="21">
        <v>0</v>
      </c>
      <c r="E17" s="21"/>
      <c r="F17" s="21"/>
      <c r="H17" s="22">
        <v>54190.9</v>
      </c>
      <c r="I17" s="22"/>
      <c r="J17" s="22">
        <v>0</v>
      </c>
      <c r="K17" s="22"/>
      <c r="M17" s="23">
        <v>0</v>
      </c>
      <c r="N17" s="22">
        <f>SUM(D17:M17)</f>
        <v>54190.9</v>
      </c>
      <c r="O17" s="22"/>
    </row>
    <row r="18" spans="1:20" ht="12" customHeight="1" x14ac:dyDescent="0.3">
      <c r="A18" s="20"/>
      <c r="B18" s="20"/>
      <c r="C18" s="20"/>
    </row>
    <row r="19" spans="1:20" ht="0.75" customHeight="1" x14ac:dyDescent="0.3"/>
    <row r="20" spans="1:20" ht="12" customHeight="1" x14ac:dyDescent="0.3">
      <c r="A20" s="18" t="s">
        <v>42</v>
      </c>
      <c r="B20" s="18"/>
      <c r="C20" s="18"/>
      <c r="D20" s="18"/>
    </row>
    <row r="21" spans="1:20" ht="12" customHeight="1" x14ac:dyDescent="0.3">
      <c r="A21" s="18"/>
      <c r="B21" s="18"/>
      <c r="C21" s="18"/>
      <c r="D21" s="18"/>
    </row>
    <row r="22" spans="1:20" ht="15" customHeight="1" x14ac:dyDescent="0.3">
      <c r="A22" s="24" t="s">
        <v>43</v>
      </c>
      <c r="B22" s="24"/>
      <c r="C22" s="24"/>
      <c r="D22" s="21">
        <v>0</v>
      </c>
      <c r="E22" s="21"/>
      <c r="F22" s="21"/>
      <c r="H22" s="22">
        <v>0</v>
      </c>
      <c r="I22" s="22"/>
      <c r="J22" s="22">
        <v>0</v>
      </c>
      <c r="K22" s="22"/>
      <c r="M22" s="23">
        <v>0</v>
      </c>
      <c r="N22" s="22">
        <v>0</v>
      </c>
      <c r="O22" s="22"/>
    </row>
    <row r="23" spans="1:20" ht="15" customHeight="1" x14ac:dyDescent="0.3">
      <c r="A23" s="24" t="s">
        <v>44</v>
      </c>
      <c r="B23" s="24"/>
      <c r="C23" s="24"/>
      <c r="D23" s="21">
        <v>0</v>
      </c>
      <c r="E23" s="21"/>
      <c r="F23" s="21"/>
      <c r="H23" s="22">
        <v>0</v>
      </c>
      <c r="I23" s="22"/>
      <c r="J23" s="22">
        <v>0</v>
      </c>
      <c r="K23" s="22"/>
      <c r="M23" s="23">
        <v>0</v>
      </c>
      <c r="N23" s="22">
        <v>0</v>
      </c>
      <c r="O23" s="22"/>
    </row>
    <row r="24" spans="1:20" ht="15" customHeight="1" x14ac:dyDescent="0.3">
      <c r="A24" s="25" t="s">
        <v>45</v>
      </c>
      <c r="B24" s="25"/>
      <c r="C24" s="25"/>
      <c r="D24" s="26">
        <v>876771.54</v>
      </c>
      <c r="E24" s="26"/>
      <c r="F24" s="26"/>
      <c r="G24" s="27"/>
      <c r="H24" s="28">
        <v>0</v>
      </c>
      <c r="I24" s="28"/>
      <c r="J24" s="28">
        <v>0</v>
      </c>
      <c r="K24" s="28"/>
      <c r="L24" s="27"/>
      <c r="M24" s="29">
        <v>0</v>
      </c>
      <c r="N24" s="28">
        <v>876771.54</v>
      </c>
      <c r="O24" s="28"/>
      <c r="P24" s="27"/>
      <c r="Q24" s="27"/>
      <c r="R24" s="27"/>
      <c r="S24" s="27"/>
      <c r="T24" s="27"/>
    </row>
    <row r="25" spans="1:20" ht="0.75" customHeight="1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ht="12" customHeight="1" x14ac:dyDescent="0.3">
      <c r="A26" s="30" t="s">
        <v>46</v>
      </c>
      <c r="B26" s="30"/>
      <c r="C26" s="30"/>
      <c r="D26" s="30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ht="12" customHeight="1" x14ac:dyDescent="0.3">
      <c r="A27" s="30"/>
      <c r="B27" s="30"/>
      <c r="C27" s="30"/>
      <c r="D27" s="30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 ht="12" customHeight="1" x14ac:dyDescent="0.3">
      <c r="A28" s="20" t="s">
        <v>47</v>
      </c>
      <c r="B28" s="20"/>
      <c r="C28" s="20"/>
      <c r="D28" s="21">
        <v>0</v>
      </c>
      <c r="E28" s="21"/>
      <c r="F28" s="21"/>
      <c r="H28" s="22">
        <v>0</v>
      </c>
      <c r="I28" s="22"/>
      <c r="J28" s="22">
        <v>12055927.140000001</v>
      </c>
      <c r="K28" s="22"/>
      <c r="M28" s="23">
        <v>0</v>
      </c>
      <c r="N28" s="22">
        <v>12055927.140000001</v>
      </c>
      <c r="O28" s="22"/>
    </row>
    <row r="29" spans="1:20" ht="12" customHeight="1" x14ac:dyDescent="0.3">
      <c r="A29" s="20"/>
      <c r="B29" s="20"/>
      <c r="C29" s="20"/>
    </row>
    <row r="30" spans="1:20" ht="15" customHeight="1" x14ac:dyDescent="0.3">
      <c r="A30" s="24" t="s">
        <v>48</v>
      </c>
      <c r="B30" s="24"/>
      <c r="C30" s="24"/>
      <c r="D30" s="21">
        <v>0</v>
      </c>
      <c r="E30" s="21"/>
      <c r="F30" s="21"/>
      <c r="H30" s="22">
        <v>195788864.97</v>
      </c>
      <c r="I30" s="22"/>
      <c r="J30" s="22">
        <v>0</v>
      </c>
      <c r="K30" s="22"/>
      <c r="M30" s="23">
        <v>0</v>
      </c>
      <c r="N30" s="22">
        <v>195788864.97</v>
      </c>
      <c r="O30" s="22"/>
    </row>
    <row r="31" spans="1:20" ht="15" customHeight="1" x14ac:dyDescent="0.3">
      <c r="A31" s="24" t="s">
        <v>49</v>
      </c>
      <c r="B31" s="24"/>
      <c r="C31" s="24"/>
      <c r="D31" s="21">
        <v>0</v>
      </c>
      <c r="E31" s="21"/>
      <c r="F31" s="21"/>
      <c r="H31" s="22">
        <v>0</v>
      </c>
      <c r="I31" s="22"/>
      <c r="J31" s="22">
        <v>0</v>
      </c>
      <c r="K31" s="22"/>
      <c r="M31" s="23">
        <v>0</v>
      </c>
      <c r="N31" s="22">
        <v>0</v>
      </c>
      <c r="O31" s="22"/>
    </row>
    <row r="32" spans="1:20" ht="15" customHeight="1" x14ac:dyDescent="0.3">
      <c r="A32" s="24" t="s">
        <v>50</v>
      </c>
      <c r="B32" s="24"/>
      <c r="C32" s="24"/>
      <c r="D32" s="21">
        <v>0</v>
      </c>
      <c r="E32" s="21"/>
      <c r="F32" s="21"/>
      <c r="H32" s="22">
        <v>0</v>
      </c>
      <c r="I32" s="22"/>
      <c r="J32" s="22">
        <v>0</v>
      </c>
      <c r="K32" s="22"/>
      <c r="M32" s="23">
        <v>0</v>
      </c>
      <c r="N32" s="22">
        <v>0</v>
      </c>
      <c r="O32" s="22"/>
    </row>
    <row r="33" spans="1:15" ht="1.5" customHeight="1" x14ac:dyDescent="0.3"/>
    <row r="34" spans="1:15" ht="12" customHeight="1" x14ac:dyDescent="0.3">
      <c r="A34" s="31" t="s">
        <v>51</v>
      </c>
      <c r="B34" s="31"/>
      <c r="C34" s="32">
        <v>876771.54</v>
      </c>
      <c r="D34" s="32"/>
      <c r="E34" s="32"/>
      <c r="F34" s="32"/>
      <c r="H34" s="33">
        <f>+H17+H30</f>
        <v>195843055.87</v>
      </c>
      <c r="I34" s="33"/>
      <c r="J34" s="33">
        <f>+J28</f>
        <v>12055927.140000001</v>
      </c>
      <c r="K34" s="33"/>
      <c r="M34" s="34">
        <v>0</v>
      </c>
      <c r="N34" s="33">
        <f>SUM(N17:O30)</f>
        <v>208775754.55000001</v>
      </c>
      <c r="O34" s="33"/>
    </row>
    <row r="35" spans="1:15" ht="9" customHeight="1" x14ac:dyDescent="0.3">
      <c r="A35" s="31"/>
      <c r="B35" s="31"/>
    </row>
    <row r="36" spans="1:15" ht="1.5" customHeight="1" x14ac:dyDescent="0.3"/>
    <row r="37" spans="1:15" ht="0.75" customHeight="1" x14ac:dyDescent="0.3"/>
    <row r="38" spans="1:15" ht="12" customHeight="1" x14ac:dyDescent="0.3">
      <c r="A38" s="18" t="s">
        <v>52</v>
      </c>
      <c r="B38" s="18"/>
      <c r="C38" s="18"/>
      <c r="D38" s="18"/>
    </row>
    <row r="39" spans="1:15" ht="12" customHeight="1" x14ac:dyDescent="0.3">
      <c r="A39" s="18"/>
      <c r="B39" s="18"/>
      <c r="C39" s="18"/>
      <c r="D39" s="18"/>
    </row>
    <row r="40" spans="1:15" ht="15" customHeight="1" x14ac:dyDescent="0.3">
      <c r="A40" s="24" t="s">
        <v>43</v>
      </c>
      <c r="B40" s="24"/>
      <c r="C40" s="24"/>
      <c r="D40" s="21">
        <v>0</v>
      </c>
      <c r="E40" s="21"/>
      <c r="F40" s="21"/>
      <c r="H40" s="22">
        <v>0</v>
      </c>
      <c r="I40" s="22"/>
      <c r="J40" s="22">
        <v>0</v>
      </c>
      <c r="K40" s="22"/>
      <c r="M40" s="23">
        <v>0</v>
      </c>
      <c r="N40" s="22">
        <v>0</v>
      </c>
      <c r="O40" s="22"/>
    </row>
    <row r="41" spans="1:15" ht="15" customHeight="1" x14ac:dyDescent="0.3">
      <c r="A41" s="24" t="s">
        <v>44</v>
      </c>
      <c r="B41" s="24"/>
      <c r="C41" s="24"/>
      <c r="D41" s="21">
        <v>0</v>
      </c>
      <c r="E41" s="21"/>
      <c r="F41" s="21"/>
      <c r="H41" s="22">
        <v>0</v>
      </c>
      <c r="I41" s="22"/>
      <c r="J41" s="22">
        <v>0</v>
      </c>
      <c r="K41" s="22"/>
      <c r="M41" s="23">
        <v>0</v>
      </c>
      <c r="N41" s="22">
        <v>0</v>
      </c>
      <c r="O41" s="22"/>
    </row>
    <row r="42" spans="1:15" ht="15" customHeight="1" x14ac:dyDescent="0.3">
      <c r="A42" s="24" t="s">
        <v>45</v>
      </c>
      <c r="B42" s="24"/>
      <c r="C42" s="24"/>
      <c r="D42" s="21">
        <v>0</v>
      </c>
      <c r="E42" s="21"/>
      <c r="F42" s="21"/>
      <c r="H42" s="22">
        <v>0</v>
      </c>
      <c r="I42" s="22"/>
      <c r="J42" s="22">
        <v>0</v>
      </c>
      <c r="K42" s="22"/>
      <c r="M42" s="23">
        <v>0</v>
      </c>
      <c r="N42" s="22">
        <v>0</v>
      </c>
      <c r="O42" s="22"/>
    </row>
    <row r="43" spans="1:15" ht="0.75" customHeight="1" x14ac:dyDescent="0.3"/>
    <row r="44" spans="1:15" ht="12" customHeight="1" x14ac:dyDescent="0.3">
      <c r="A44" s="18" t="s">
        <v>46</v>
      </c>
      <c r="B44" s="18"/>
      <c r="C44" s="18"/>
      <c r="D44" s="18"/>
    </row>
    <row r="45" spans="1:15" ht="12" customHeight="1" x14ac:dyDescent="0.3">
      <c r="A45" s="18"/>
      <c r="B45" s="18"/>
      <c r="C45" s="18"/>
      <c r="D45" s="18"/>
    </row>
    <row r="46" spans="1:15" ht="12" customHeight="1" x14ac:dyDescent="0.3">
      <c r="A46" s="20" t="s">
        <v>47</v>
      </c>
      <c r="B46" s="20"/>
      <c r="C46" s="20"/>
      <c r="D46" s="21">
        <v>0</v>
      </c>
      <c r="E46" s="21"/>
      <c r="F46" s="21"/>
      <c r="H46" s="22">
        <v>0</v>
      </c>
      <c r="I46" s="22"/>
      <c r="J46" s="22">
        <v>2650736.5548</v>
      </c>
      <c r="K46" s="22"/>
      <c r="M46" s="23">
        <v>0</v>
      </c>
      <c r="N46" s="22">
        <v>2650736.5548</v>
      </c>
      <c r="O46" s="22"/>
    </row>
    <row r="47" spans="1:15" ht="12" customHeight="1" x14ac:dyDescent="0.3">
      <c r="A47" s="20"/>
      <c r="B47" s="20"/>
      <c r="C47" s="20"/>
    </row>
    <row r="48" spans="1:15" ht="15" customHeight="1" x14ac:dyDescent="0.3">
      <c r="A48" s="24" t="s">
        <v>48</v>
      </c>
      <c r="B48" s="24"/>
      <c r="C48" s="24"/>
      <c r="D48" s="21">
        <v>0</v>
      </c>
      <c r="E48" s="21"/>
      <c r="F48" s="21"/>
      <c r="H48" s="22">
        <f>12055927.14-25926.24</f>
        <v>12030000.9</v>
      </c>
      <c r="I48" s="22"/>
      <c r="J48" s="22">
        <v>-12055927.140000001</v>
      </c>
      <c r="K48" s="22"/>
      <c r="M48" s="23">
        <v>0</v>
      </c>
      <c r="N48" s="22">
        <f>+H48+J48</f>
        <v>-25926.240000000224</v>
      </c>
      <c r="O48" s="22"/>
    </row>
    <row r="49" spans="1:38" ht="15" customHeight="1" x14ac:dyDescent="0.3">
      <c r="A49" s="24" t="s">
        <v>49</v>
      </c>
      <c r="B49" s="24"/>
      <c r="C49" s="24"/>
      <c r="D49" s="21">
        <v>0</v>
      </c>
      <c r="E49" s="21"/>
      <c r="F49" s="21"/>
      <c r="H49" s="22">
        <v>0</v>
      </c>
      <c r="I49" s="22"/>
      <c r="J49" s="22">
        <v>0</v>
      </c>
      <c r="K49" s="22"/>
      <c r="M49" s="23">
        <v>0</v>
      </c>
      <c r="N49" s="22">
        <v>0</v>
      </c>
      <c r="O49" s="22"/>
    </row>
    <row r="50" spans="1:38" ht="15" customHeight="1" x14ac:dyDescent="0.3">
      <c r="A50" s="24" t="s">
        <v>50</v>
      </c>
      <c r="B50" s="24"/>
      <c r="C50" s="24"/>
      <c r="D50" s="21">
        <v>0</v>
      </c>
      <c r="E50" s="21"/>
      <c r="F50" s="21"/>
      <c r="H50" s="22">
        <v>0</v>
      </c>
      <c r="I50" s="22"/>
      <c r="J50" s="22">
        <v>0</v>
      </c>
      <c r="K50" s="22"/>
      <c r="M50" s="23">
        <v>0</v>
      </c>
      <c r="N50" s="22">
        <v>0</v>
      </c>
      <c r="O50" s="22"/>
    </row>
    <row r="51" spans="1:38" ht="1.5" customHeight="1" x14ac:dyDescent="0.3"/>
    <row r="52" spans="1:38" ht="12" customHeight="1" thickBot="1" x14ac:dyDescent="0.35">
      <c r="A52" s="31" t="s">
        <v>53</v>
      </c>
      <c r="B52" s="31"/>
      <c r="C52" s="35">
        <v>876771.54</v>
      </c>
      <c r="D52" s="35"/>
      <c r="E52" s="35"/>
      <c r="F52" s="35"/>
      <c r="G52" s="36"/>
      <c r="H52" s="37">
        <f>+H34+H48</f>
        <v>207873056.77000001</v>
      </c>
      <c r="I52" s="37"/>
      <c r="J52" s="37">
        <f>+J34+J46+J48</f>
        <v>2650736.5548</v>
      </c>
      <c r="K52" s="37"/>
      <c r="L52" s="36"/>
      <c r="M52" s="38">
        <v>0</v>
      </c>
      <c r="N52" s="37">
        <f>+N34+N46+N48</f>
        <v>211400564.86480001</v>
      </c>
      <c r="O52" s="37"/>
    </row>
    <row r="53" spans="1:38" ht="12.75" customHeight="1" thickTop="1" x14ac:dyDescent="0.3">
      <c r="A53" s="31"/>
      <c r="B53" s="31"/>
      <c r="H53" s="39" t="s">
        <v>54</v>
      </c>
      <c r="I53" s="39"/>
    </row>
    <row r="54" spans="1:38" ht="12.75" customHeight="1" x14ac:dyDescent="0.3">
      <c r="A54" s="40" t="s">
        <v>55</v>
      </c>
      <c r="B54" s="40"/>
      <c r="C54" s="40"/>
      <c r="D54" s="41" t="s">
        <v>56</v>
      </c>
      <c r="E54" s="41"/>
      <c r="F54" s="41"/>
      <c r="H54" s="42" t="s">
        <v>57</v>
      </c>
      <c r="I54" s="42"/>
      <c r="J54" s="42" t="s">
        <v>57</v>
      </c>
      <c r="K54" s="42"/>
    </row>
    <row r="55" spans="1:38" ht="12.75" customHeight="1" x14ac:dyDescent="0.3">
      <c r="A55" s="43"/>
      <c r="B55" s="43"/>
      <c r="C55" s="43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2.75" customHeight="1" x14ac:dyDescent="0.3">
      <c r="A56" s="43" t="s">
        <v>58</v>
      </c>
      <c r="B56" s="43"/>
      <c r="C56" s="43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2.75" customHeight="1" x14ac:dyDescent="0.3">
      <c r="A57" s="45" t="s">
        <v>59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12.75" customHeight="1" x14ac:dyDescent="0.3">
      <c r="H58" s="47" t="s">
        <v>54</v>
      </c>
      <c r="I58" s="48" t="s">
        <v>54</v>
      </c>
    </row>
    <row r="59" spans="1:38" ht="12.75" customHeight="1" x14ac:dyDescent="0.3">
      <c r="H59" s="47"/>
      <c r="I59" s="48"/>
    </row>
    <row r="60" spans="1:38" ht="12.75" customHeight="1" x14ac:dyDescent="0.3">
      <c r="A60" s="44"/>
      <c r="B60" s="44"/>
      <c r="C60" s="44"/>
      <c r="D60" s="44"/>
      <c r="H60" s="47"/>
      <c r="I60" s="44"/>
      <c r="J60" s="44"/>
      <c r="K60" s="44"/>
      <c r="L60" s="44"/>
      <c r="M60" s="44"/>
      <c r="N60" s="44"/>
      <c r="O60" s="44"/>
    </row>
    <row r="61" spans="1:38" ht="12.75" customHeight="1" x14ac:dyDescent="0.3">
      <c r="A61" s="49" t="s">
        <v>60</v>
      </c>
      <c r="B61" s="49"/>
      <c r="C61" s="49"/>
      <c r="D61" s="49"/>
      <c r="E61" s="44"/>
      <c r="F61" s="44"/>
      <c r="I61" s="49" t="s">
        <v>61</v>
      </c>
      <c r="J61" s="49"/>
      <c r="K61" s="49"/>
      <c r="L61" s="49"/>
      <c r="M61" s="49"/>
      <c r="N61" s="49"/>
      <c r="O61" s="49"/>
    </row>
    <row r="62" spans="1:38" ht="35.25" customHeight="1" x14ac:dyDescent="0.3">
      <c r="A62" s="50" t="s">
        <v>62</v>
      </c>
      <c r="B62" s="50"/>
      <c r="C62" s="50"/>
      <c r="D62" s="50"/>
      <c r="E62" s="44"/>
      <c r="F62" s="44"/>
      <c r="I62" s="50" t="s">
        <v>63</v>
      </c>
      <c r="J62" s="50"/>
      <c r="K62" s="50"/>
      <c r="L62" s="50"/>
      <c r="M62" s="50"/>
      <c r="N62" s="50"/>
      <c r="O62" s="50"/>
    </row>
    <row r="63" spans="1:38" ht="12.75" customHeight="1" x14ac:dyDescent="0.3">
      <c r="A63" s="51" t="s">
        <v>64</v>
      </c>
      <c r="B63" s="51"/>
      <c r="C63" s="51"/>
      <c r="D63" s="51"/>
      <c r="E63" s="44"/>
      <c r="F63" s="44"/>
      <c r="I63" s="51" t="s">
        <v>65</v>
      </c>
      <c r="J63" s="51"/>
      <c r="K63" s="51"/>
      <c r="L63" s="51"/>
      <c r="M63" s="51"/>
      <c r="N63" s="51"/>
      <c r="O63" s="51"/>
    </row>
    <row r="64" spans="1:38" ht="39" customHeight="1" x14ac:dyDescent="0.3">
      <c r="A64" s="50" t="s">
        <v>66</v>
      </c>
      <c r="B64" s="50"/>
      <c r="C64" s="50"/>
      <c r="D64" s="50"/>
      <c r="E64" s="44"/>
      <c r="F64" s="44"/>
      <c r="I64" s="50" t="s">
        <v>67</v>
      </c>
      <c r="J64" s="50"/>
      <c r="K64" s="50"/>
      <c r="L64" s="50"/>
      <c r="M64" s="50"/>
      <c r="N64" s="50"/>
      <c r="O64" s="50"/>
    </row>
    <row r="65" spans="1:15" ht="12.75" customHeight="1" x14ac:dyDescent="0.3">
      <c r="A65" s="51" t="s">
        <v>68</v>
      </c>
      <c r="B65" s="51"/>
      <c r="C65" s="51"/>
      <c r="D65" s="51"/>
      <c r="E65" s="44"/>
      <c r="F65" s="44"/>
      <c r="I65" s="51" t="s">
        <v>69</v>
      </c>
      <c r="J65" s="51"/>
      <c r="K65" s="51"/>
      <c r="L65" s="51"/>
      <c r="M65" s="51"/>
      <c r="N65" s="51"/>
      <c r="O65" s="51"/>
    </row>
    <row r="66" spans="1:15" ht="12.75" customHeight="1" x14ac:dyDescent="0.3">
      <c r="A66" s="52" t="s">
        <v>70</v>
      </c>
      <c r="B66" s="52"/>
      <c r="C66" s="52"/>
      <c r="D66" s="52"/>
      <c r="E66" s="44"/>
      <c r="F66" s="44"/>
      <c r="I66" s="52" t="s">
        <v>71</v>
      </c>
      <c r="J66" s="52"/>
      <c r="K66" s="52"/>
      <c r="L66" s="52"/>
      <c r="M66" s="52"/>
      <c r="N66" s="52"/>
      <c r="O66" s="52"/>
    </row>
    <row r="67" spans="1:15" ht="12.75" customHeight="1" x14ac:dyDescent="0.3">
      <c r="E67" s="53"/>
      <c r="F67" s="53"/>
    </row>
    <row r="68" spans="1:15" ht="5.25" customHeight="1" x14ac:dyDescent="0.3"/>
    <row r="69" spans="1:15" ht="8.25" customHeight="1" x14ac:dyDescent="0.3">
      <c r="A69" s="20" t="s">
        <v>72</v>
      </c>
      <c r="B69" s="20"/>
      <c r="K69" s="54" t="s">
        <v>73</v>
      </c>
      <c r="L69" s="54"/>
      <c r="M69" s="54"/>
      <c r="N69" s="54"/>
      <c r="O69" s="54"/>
    </row>
    <row r="70" spans="1:15" ht="2.25" customHeight="1" x14ac:dyDescent="0.3">
      <c r="A70" s="20"/>
      <c r="B70" s="20"/>
      <c r="K70" s="54"/>
      <c r="L70" s="54"/>
      <c r="M70" s="54"/>
      <c r="N70" s="54"/>
      <c r="O70" s="54"/>
    </row>
    <row r="71" spans="1:15" ht="2.25" customHeight="1" x14ac:dyDescent="0.3">
      <c r="A71" s="20"/>
      <c r="B71" s="20"/>
      <c r="K71" s="55">
        <v>42256</v>
      </c>
      <c r="L71" s="55"/>
      <c r="M71" s="55"/>
      <c r="N71" s="55"/>
      <c r="O71" s="55"/>
    </row>
    <row r="72" spans="1:15" ht="12" customHeight="1" x14ac:dyDescent="0.3">
      <c r="K72" s="55"/>
      <c r="L72" s="55"/>
      <c r="M72" s="55"/>
      <c r="N72" s="55"/>
      <c r="O72" s="55"/>
    </row>
    <row r="73" spans="1:15" ht="11.25" customHeight="1" x14ac:dyDescent="0.3"/>
  </sheetData>
  <mergeCells count="118">
    <mergeCell ref="A69:B71"/>
    <mergeCell ref="K69:O70"/>
    <mergeCell ref="K71:O72"/>
    <mergeCell ref="A64:D64"/>
    <mergeCell ref="I64:O64"/>
    <mergeCell ref="A65:D65"/>
    <mergeCell ref="I65:O65"/>
    <mergeCell ref="A66:D66"/>
    <mergeCell ref="I66:O66"/>
    <mergeCell ref="A57:P57"/>
    <mergeCell ref="A61:D61"/>
    <mergeCell ref="I61:O61"/>
    <mergeCell ref="A62:D62"/>
    <mergeCell ref="I62:O62"/>
    <mergeCell ref="A63:D63"/>
    <mergeCell ref="I63:O63"/>
    <mergeCell ref="H53:I53"/>
    <mergeCell ref="D54:F54"/>
    <mergeCell ref="H54:I54"/>
    <mergeCell ref="J54:K54"/>
    <mergeCell ref="A55:D55"/>
    <mergeCell ref="A56:D56"/>
    <mergeCell ref="A50:C50"/>
    <mergeCell ref="D50:F50"/>
    <mergeCell ref="H50:I50"/>
    <mergeCell ref="J50:K50"/>
    <mergeCell ref="N50:O50"/>
    <mergeCell ref="A52:B53"/>
    <mergeCell ref="C52:F52"/>
    <mergeCell ref="H52:I52"/>
    <mergeCell ref="J52:K52"/>
    <mergeCell ref="N52:O52"/>
    <mergeCell ref="A48:C48"/>
    <mergeCell ref="D48:F48"/>
    <mergeCell ref="H48:I48"/>
    <mergeCell ref="J48:K48"/>
    <mergeCell ref="N48:O48"/>
    <mergeCell ref="A49:C49"/>
    <mergeCell ref="D49:F49"/>
    <mergeCell ref="H49:I49"/>
    <mergeCell ref="J49:K49"/>
    <mergeCell ref="N49:O49"/>
    <mergeCell ref="A44:D45"/>
    <mergeCell ref="A46:C47"/>
    <mergeCell ref="D46:F46"/>
    <mergeCell ref="H46:I46"/>
    <mergeCell ref="J46:K46"/>
    <mergeCell ref="N46:O46"/>
    <mergeCell ref="A41:C41"/>
    <mergeCell ref="D41:F41"/>
    <mergeCell ref="H41:I41"/>
    <mergeCell ref="J41:K41"/>
    <mergeCell ref="N41:O41"/>
    <mergeCell ref="A42:C42"/>
    <mergeCell ref="D42:F42"/>
    <mergeCell ref="H42:I42"/>
    <mergeCell ref="J42:K42"/>
    <mergeCell ref="N42:O42"/>
    <mergeCell ref="A38:D39"/>
    <mergeCell ref="A40:C40"/>
    <mergeCell ref="D40:F40"/>
    <mergeCell ref="H40:I40"/>
    <mergeCell ref="J40:K40"/>
    <mergeCell ref="N40:O40"/>
    <mergeCell ref="A32:C32"/>
    <mergeCell ref="D32:F32"/>
    <mergeCell ref="H32:I32"/>
    <mergeCell ref="J32:K32"/>
    <mergeCell ref="N32:O32"/>
    <mergeCell ref="A34:B35"/>
    <mergeCell ref="C34:F34"/>
    <mergeCell ref="H34:I34"/>
    <mergeCell ref="J34:K34"/>
    <mergeCell ref="N34:O34"/>
    <mergeCell ref="A30:C30"/>
    <mergeCell ref="D30:F30"/>
    <mergeCell ref="H30:I30"/>
    <mergeCell ref="J30:K30"/>
    <mergeCell ref="N30:O30"/>
    <mergeCell ref="A31:C31"/>
    <mergeCell ref="D31:F31"/>
    <mergeCell ref="H31:I31"/>
    <mergeCell ref="J31:K31"/>
    <mergeCell ref="N31:O31"/>
    <mergeCell ref="A26:D27"/>
    <mergeCell ref="A28:C29"/>
    <mergeCell ref="D28:F28"/>
    <mergeCell ref="H28:I28"/>
    <mergeCell ref="J28:K28"/>
    <mergeCell ref="N28:O28"/>
    <mergeCell ref="A23:C23"/>
    <mergeCell ref="D23:F23"/>
    <mergeCell ref="H23:I23"/>
    <mergeCell ref="J23:K23"/>
    <mergeCell ref="N23:O23"/>
    <mergeCell ref="A24:C24"/>
    <mergeCell ref="D24:F24"/>
    <mergeCell ref="H24:I24"/>
    <mergeCell ref="J24:K24"/>
    <mergeCell ref="N24:O24"/>
    <mergeCell ref="A20:D21"/>
    <mergeCell ref="A22:C22"/>
    <mergeCell ref="D22:F22"/>
    <mergeCell ref="H22:I22"/>
    <mergeCell ref="J22:K22"/>
    <mergeCell ref="N22:O22"/>
    <mergeCell ref="A15:D16"/>
    <mergeCell ref="A17:C18"/>
    <mergeCell ref="D17:F17"/>
    <mergeCell ref="H17:I17"/>
    <mergeCell ref="J17:K17"/>
    <mergeCell ref="N17:O17"/>
    <mergeCell ref="B3:L6"/>
    <mergeCell ref="G8:I12"/>
    <mergeCell ref="J8:K12"/>
    <mergeCell ref="D9:F12"/>
    <mergeCell ref="L9:M12"/>
    <mergeCell ref="A12:B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0"/>
  <sheetViews>
    <sheetView workbookViewId="0">
      <selection activeCell="M11" sqref="M11:O11"/>
    </sheetView>
  </sheetViews>
  <sheetFormatPr baseColWidth="10" defaultColWidth="6.88671875" defaultRowHeight="12.75" customHeight="1" x14ac:dyDescent="0.3"/>
  <cols>
    <col min="1" max="5" width="1.109375" style="14" customWidth="1"/>
    <col min="6" max="6" width="11.44140625" style="14" customWidth="1"/>
    <col min="7" max="7" width="1.109375" style="14" customWidth="1"/>
    <col min="8" max="8" width="6" style="14" customWidth="1"/>
    <col min="9" max="9" width="11.109375" style="14" customWidth="1"/>
    <col min="10" max="11" width="2.33203125" style="14" customWidth="1"/>
    <col min="12" max="12" width="9.5546875" style="14" customWidth="1"/>
    <col min="13" max="13" width="1.88671875" style="14" customWidth="1"/>
    <col min="14" max="14" width="3.33203125" style="14" customWidth="1"/>
    <col min="15" max="15" width="4.33203125" style="14" customWidth="1"/>
    <col min="16" max="16" width="2.5546875" style="14" customWidth="1"/>
    <col min="17" max="17" width="10.44140625" style="14" customWidth="1"/>
    <col min="18" max="18" width="1.88671875" style="14" customWidth="1"/>
    <col min="19" max="19" width="3.109375" style="14" customWidth="1"/>
    <col min="20" max="24" width="1.109375" style="14" customWidth="1"/>
    <col min="25" max="25" width="13.5546875" style="14" customWidth="1"/>
    <col min="26" max="26" width="11.5546875" style="14" customWidth="1"/>
    <col min="27" max="28" width="3.44140625" style="14" customWidth="1"/>
    <col min="29" max="29" width="2.6640625" style="14" customWidth="1"/>
    <col min="30" max="30" width="7.33203125" style="14" customWidth="1"/>
    <col min="31" max="31" width="1.109375" style="14" customWidth="1"/>
    <col min="32" max="32" width="2.33203125" style="14" customWidth="1"/>
    <col min="33" max="33" width="1.109375" style="14" customWidth="1"/>
    <col min="34" max="34" width="4.6640625" style="14" customWidth="1"/>
    <col min="35" max="35" width="1.6640625" style="14" customWidth="1"/>
    <col min="36" max="36" width="3.44140625" style="14" customWidth="1"/>
    <col min="37" max="37" width="8.5546875" style="14" customWidth="1"/>
    <col min="38" max="38" width="1.109375" style="14" customWidth="1"/>
    <col min="39" max="39" width="2.33203125" style="14" customWidth="1"/>
    <col min="40" max="40" width="1.109375" style="14" customWidth="1"/>
    <col min="41" max="256" width="6.88671875" style="14"/>
    <col min="257" max="261" width="1.109375" style="14" customWidth="1"/>
    <col min="262" max="262" width="11.44140625" style="14" customWidth="1"/>
    <col min="263" max="263" width="1.109375" style="14" customWidth="1"/>
    <col min="264" max="264" width="6" style="14" customWidth="1"/>
    <col min="265" max="265" width="11.109375" style="14" customWidth="1"/>
    <col min="266" max="267" width="2.33203125" style="14" customWidth="1"/>
    <col min="268" max="268" width="9.5546875" style="14" customWidth="1"/>
    <col min="269" max="269" width="1.88671875" style="14" customWidth="1"/>
    <col min="270" max="270" width="3.33203125" style="14" customWidth="1"/>
    <col min="271" max="271" width="4.33203125" style="14" customWidth="1"/>
    <col min="272" max="272" width="2.5546875" style="14" customWidth="1"/>
    <col min="273" max="273" width="10.44140625" style="14" customWidth="1"/>
    <col min="274" max="274" width="1.88671875" style="14" customWidth="1"/>
    <col min="275" max="275" width="3.109375" style="14" customWidth="1"/>
    <col min="276" max="280" width="1.109375" style="14" customWidth="1"/>
    <col min="281" max="281" width="13.5546875" style="14" customWidth="1"/>
    <col min="282" max="282" width="11.5546875" style="14" customWidth="1"/>
    <col min="283" max="284" width="3.44140625" style="14" customWidth="1"/>
    <col min="285" max="285" width="2.6640625" style="14" customWidth="1"/>
    <col min="286" max="286" width="7.33203125" style="14" customWidth="1"/>
    <col min="287" max="287" width="1.109375" style="14" customWidth="1"/>
    <col min="288" max="288" width="2.33203125" style="14" customWidth="1"/>
    <col min="289" max="289" width="1.109375" style="14" customWidth="1"/>
    <col min="290" max="290" width="4.6640625" style="14" customWidth="1"/>
    <col min="291" max="291" width="1.6640625" style="14" customWidth="1"/>
    <col min="292" max="292" width="3.44140625" style="14" customWidth="1"/>
    <col min="293" max="293" width="8.5546875" style="14" customWidth="1"/>
    <col min="294" max="294" width="1.109375" style="14" customWidth="1"/>
    <col min="295" max="295" width="2.33203125" style="14" customWidth="1"/>
    <col min="296" max="296" width="1.109375" style="14" customWidth="1"/>
    <col min="297" max="512" width="6.88671875" style="14"/>
    <col min="513" max="517" width="1.109375" style="14" customWidth="1"/>
    <col min="518" max="518" width="11.44140625" style="14" customWidth="1"/>
    <col min="519" max="519" width="1.109375" style="14" customWidth="1"/>
    <col min="520" max="520" width="6" style="14" customWidth="1"/>
    <col min="521" max="521" width="11.109375" style="14" customWidth="1"/>
    <col min="522" max="523" width="2.33203125" style="14" customWidth="1"/>
    <col min="524" max="524" width="9.5546875" style="14" customWidth="1"/>
    <col min="525" max="525" width="1.88671875" style="14" customWidth="1"/>
    <col min="526" max="526" width="3.33203125" style="14" customWidth="1"/>
    <col min="527" max="527" width="4.33203125" style="14" customWidth="1"/>
    <col min="528" max="528" width="2.5546875" style="14" customWidth="1"/>
    <col min="529" max="529" width="10.44140625" style="14" customWidth="1"/>
    <col min="530" max="530" width="1.88671875" style="14" customWidth="1"/>
    <col min="531" max="531" width="3.109375" style="14" customWidth="1"/>
    <col min="532" max="536" width="1.109375" style="14" customWidth="1"/>
    <col min="537" max="537" width="13.5546875" style="14" customWidth="1"/>
    <col min="538" max="538" width="11.5546875" style="14" customWidth="1"/>
    <col min="539" max="540" width="3.44140625" style="14" customWidth="1"/>
    <col min="541" max="541" width="2.6640625" style="14" customWidth="1"/>
    <col min="542" max="542" width="7.33203125" style="14" customWidth="1"/>
    <col min="543" max="543" width="1.109375" style="14" customWidth="1"/>
    <col min="544" max="544" width="2.33203125" style="14" customWidth="1"/>
    <col min="545" max="545" width="1.109375" style="14" customWidth="1"/>
    <col min="546" max="546" width="4.6640625" style="14" customWidth="1"/>
    <col min="547" max="547" width="1.6640625" style="14" customWidth="1"/>
    <col min="548" max="548" width="3.44140625" style="14" customWidth="1"/>
    <col min="549" max="549" width="8.5546875" style="14" customWidth="1"/>
    <col min="550" max="550" width="1.109375" style="14" customWidth="1"/>
    <col min="551" max="551" width="2.33203125" style="14" customWidth="1"/>
    <col min="552" max="552" width="1.109375" style="14" customWidth="1"/>
    <col min="553" max="768" width="6.88671875" style="14"/>
    <col min="769" max="773" width="1.109375" style="14" customWidth="1"/>
    <col min="774" max="774" width="11.44140625" style="14" customWidth="1"/>
    <col min="775" max="775" width="1.109375" style="14" customWidth="1"/>
    <col min="776" max="776" width="6" style="14" customWidth="1"/>
    <col min="777" max="777" width="11.109375" style="14" customWidth="1"/>
    <col min="778" max="779" width="2.33203125" style="14" customWidth="1"/>
    <col min="780" max="780" width="9.5546875" style="14" customWidth="1"/>
    <col min="781" max="781" width="1.88671875" style="14" customWidth="1"/>
    <col min="782" max="782" width="3.33203125" style="14" customWidth="1"/>
    <col min="783" max="783" width="4.33203125" style="14" customWidth="1"/>
    <col min="784" max="784" width="2.5546875" style="14" customWidth="1"/>
    <col min="785" max="785" width="10.44140625" style="14" customWidth="1"/>
    <col min="786" max="786" width="1.88671875" style="14" customWidth="1"/>
    <col min="787" max="787" width="3.109375" style="14" customWidth="1"/>
    <col min="788" max="792" width="1.109375" style="14" customWidth="1"/>
    <col min="793" max="793" width="13.5546875" style="14" customWidth="1"/>
    <col min="794" max="794" width="11.5546875" style="14" customWidth="1"/>
    <col min="795" max="796" width="3.44140625" style="14" customWidth="1"/>
    <col min="797" max="797" width="2.6640625" style="14" customWidth="1"/>
    <col min="798" max="798" width="7.33203125" style="14" customWidth="1"/>
    <col min="799" max="799" width="1.109375" style="14" customWidth="1"/>
    <col min="800" max="800" width="2.33203125" style="14" customWidth="1"/>
    <col min="801" max="801" width="1.109375" style="14" customWidth="1"/>
    <col min="802" max="802" width="4.6640625" style="14" customWidth="1"/>
    <col min="803" max="803" width="1.6640625" style="14" customWidth="1"/>
    <col min="804" max="804" width="3.44140625" style="14" customWidth="1"/>
    <col min="805" max="805" width="8.5546875" style="14" customWidth="1"/>
    <col min="806" max="806" width="1.109375" style="14" customWidth="1"/>
    <col min="807" max="807" width="2.33203125" style="14" customWidth="1"/>
    <col min="808" max="808" width="1.109375" style="14" customWidth="1"/>
    <col min="809" max="1024" width="6.88671875" style="14"/>
    <col min="1025" max="1029" width="1.109375" style="14" customWidth="1"/>
    <col min="1030" max="1030" width="11.44140625" style="14" customWidth="1"/>
    <col min="1031" max="1031" width="1.109375" style="14" customWidth="1"/>
    <col min="1032" max="1032" width="6" style="14" customWidth="1"/>
    <col min="1033" max="1033" width="11.109375" style="14" customWidth="1"/>
    <col min="1034" max="1035" width="2.33203125" style="14" customWidth="1"/>
    <col min="1036" max="1036" width="9.5546875" style="14" customWidth="1"/>
    <col min="1037" max="1037" width="1.88671875" style="14" customWidth="1"/>
    <col min="1038" max="1038" width="3.33203125" style="14" customWidth="1"/>
    <col min="1039" max="1039" width="4.33203125" style="14" customWidth="1"/>
    <col min="1040" max="1040" width="2.5546875" style="14" customWidth="1"/>
    <col min="1041" max="1041" width="10.44140625" style="14" customWidth="1"/>
    <col min="1042" max="1042" width="1.88671875" style="14" customWidth="1"/>
    <col min="1043" max="1043" width="3.109375" style="14" customWidth="1"/>
    <col min="1044" max="1048" width="1.109375" style="14" customWidth="1"/>
    <col min="1049" max="1049" width="13.5546875" style="14" customWidth="1"/>
    <col min="1050" max="1050" width="11.5546875" style="14" customWidth="1"/>
    <col min="1051" max="1052" width="3.44140625" style="14" customWidth="1"/>
    <col min="1053" max="1053" width="2.6640625" style="14" customWidth="1"/>
    <col min="1054" max="1054" width="7.33203125" style="14" customWidth="1"/>
    <col min="1055" max="1055" width="1.109375" style="14" customWidth="1"/>
    <col min="1056" max="1056" width="2.33203125" style="14" customWidth="1"/>
    <col min="1057" max="1057" width="1.109375" style="14" customWidth="1"/>
    <col min="1058" max="1058" width="4.6640625" style="14" customWidth="1"/>
    <col min="1059" max="1059" width="1.6640625" style="14" customWidth="1"/>
    <col min="1060" max="1060" width="3.44140625" style="14" customWidth="1"/>
    <col min="1061" max="1061" width="8.5546875" style="14" customWidth="1"/>
    <col min="1062" max="1062" width="1.109375" style="14" customWidth="1"/>
    <col min="1063" max="1063" width="2.33203125" style="14" customWidth="1"/>
    <col min="1064" max="1064" width="1.109375" style="14" customWidth="1"/>
    <col min="1065" max="1280" width="6.88671875" style="14"/>
    <col min="1281" max="1285" width="1.109375" style="14" customWidth="1"/>
    <col min="1286" max="1286" width="11.44140625" style="14" customWidth="1"/>
    <col min="1287" max="1287" width="1.109375" style="14" customWidth="1"/>
    <col min="1288" max="1288" width="6" style="14" customWidth="1"/>
    <col min="1289" max="1289" width="11.109375" style="14" customWidth="1"/>
    <col min="1290" max="1291" width="2.33203125" style="14" customWidth="1"/>
    <col min="1292" max="1292" width="9.5546875" style="14" customWidth="1"/>
    <col min="1293" max="1293" width="1.88671875" style="14" customWidth="1"/>
    <col min="1294" max="1294" width="3.33203125" style="14" customWidth="1"/>
    <col min="1295" max="1295" width="4.33203125" style="14" customWidth="1"/>
    <col min="1296" max="1296" width="2.5546875" style="14" customWidth="1"/>
    <col min="1297" max="1297" width="10.44140625" style="14" customWidth="1"/>
    <col min="1298" max="1298" width="1.88671875" style="14" customWidth="1"/>
    <col min="1299" max="1299" width="3.109375" style="14" customWidth="1"/>
    <col min="1300" max="1304" width="1.109375" style="14" customWidth="1"/>
    <col min="1305" max="1305" width="13.5546875" style="14" customWidth="1"/>
    <col min="1306" max="1306" width="11.5546875" style="14" customWidth="1"/>
    <col min="1307" max="1308" width="3.44140625" style="14" customWidth="1"/>
    <col min="1309" max="1309" width="2.6640625" style="14" customWidth="1"/>
    <col min="1310" max="1310" width="7.33203125" style="14" customWidth="1"/>
    <col min="1311" max="1311" width="1.109375" style="14" customWidth="1"/>
    <col min="1312" max="1312" width="2.33203125" style="14" customWidth="1"/>
    <col min="1313" max="1313" width="1.109375" style="14" customWidth="1"/>
    <col min="1314" max="1314" width="4.6640625" style="14" customWidth="1"/>
    <col min="1315" max="1315" width="1.6640625" style="14" customWidth="1"/>
    <col min="1316" max="1316" width="3.44140625" style="14" customWidth="1"/>
    <col min="1317" max="1317" width="8.5546875" style="14" customWidth="1"/>
    <col min="1318" max="1318" width="1.109375" style="14" customWidth="1"/>
    <col min="1319" max="1319" width="2.33203125" style="14" customWidth="1"/>
    <col min="1320" max="1320" width="1.109375" style="14" customWidth="1"/>
    <col min="1321" max="1536" width="6.88671875" style="14"/>
    <col min="1537" max="1541" width="1.109375" style="14" customWidth="1"/>
    <col min="1542" max="1542" width="11.44140625" style="14" customWidth="1"/>
    <col min="1543" max="1543" width="1.109375" style="14" customWidth="1"/>
    <col min="1544" max="1544" width="6" style="14" customWidth="1"/>
    <col min="1545" max="1545" width="11.109375" style="14" customWidth="1"/>
    <col min="1546" max="1547" width="2.33203125" style="14" customWidth="1"/>
    <col min="1548" max="1548" width="9.5546875" style="14" customWidth="1"/>
    <col min="1549" max="1549" width="1.88671875" style="14" customWidth="1"/>
    <col min="1550" max="1550" width="3.33203125" style="14" customWidth="1"/>
    <col min="1551" max="1551" width="4.33203125" style="14" customWidth="1"/>
    <col min="1552" max="1552" width="2.5546875" style="14" customWidth="1"/>
    <col min="1553" max="1553" width="10.44140625" style="14" customWidth="1"/>
    <col min="1554" max="1554" width="1.88671875" style="14" customWidth="1"/>
    <col min="1555" max="1555" width="3.109375" style="14" customWidth="1"/>
    <col min="1556" max="1560" width="1.109375" style="14" customWidth="1"/>
    <col min="1561" max="1561" width="13.5546875" style="14" customWidth="1"/>
    <col min="1562" max="1562" width="11.5546875" style="14" customWidth="1"/>
    <col min="1563" max="1564" width="3.44140625" style="14" customWidth="1"/>
    <col min="1565" max="1565" width="2.6640625" style="14" customWidth="1"/>
    <col min="1566" max="1566" width="7.33203125" style="14" customWidth="1"/>
    <col min="1567" max="1567" width="1.109375" style="14" customWidth="1"/>
    <col min="1568" max="1568" width="2.33203125" style="14" customWidth="1"/>
    <col min="1569" max="1569" width="1.109375" style="14" customWidth="1"/>
    <col min="1570" max="1570" width="4.6640625" style="14" customWidth="1"/>
    <col min="1571" max="1571" width="1.6640625" style="14" customWidth="1"/>
    <col min="1572" max="1572" width="3.44140625" style="14" customWidth="1"/>
    <col min="1573" max="1573" width="8.5546875" style="14" customWidth="1"/>
    <col min="1574" max="1574" width="1.109375" style="14" customWidth="1"/>
    <col min="1575" max="1575" width="2.33203125" style="14" customWidth="1"/>
    <col min="1576" max="1576" width="1.109375" style="14" customWidth="1"/>
    <col min="1577" max="1792" width="6.88671875" style="14"/>
    <col min="1793" max="1797" width="1.109375" style="14" customWidth="1"/>
    <col min="1798" max="1798" width="11.44140625" style="14" customWidth="1"/>
    <col min="1799" max="1799" width="1.109375" style="14" customWidth="1"/>
    <col min="1800" max="1800" width="6" style="14" customWidth="1"/>
    <col min="1801" max="1801" width="11.109375" style="14" customWidth="1"/>
    <col min="1802" max="1803" width="2.33203125" style="14" customWidth="1"/>
    <col min="1804" max="1804" width="9.5546875" style="14" customWidth="1"/>
    <col min="1805" max="1805" width="1.88671875" style="14" customWidth="1"/>
    <col min="1806" max="1806" width="3.33203125" style="14" customWidth="1"/>
    <col min="1807" max="1807" width="4.33203125" style="14" customWidth="1"/>
    <col min="1808" max="1808" width="2.5546875" style="14" customWidth="1"/>
    <col min="1809" max="1809" width="10.44140625" style="14" customWidth="1"/>
    <col min="1810" max="1810" width="1.88671875" style="14" customWidth="1"/>
    <col min="1811" max="1811" width="3.109375" style="14" customWidth="1"/>
    <col min="1812" max="1816" width="1.109375" style="14" customWidth="1"/>
    <col min="1817" max="1817" width="13.5546875" style="14" customWidth="1"/>
    <col min="1818" max="1818" width="11.5546875" style="14" customWidth="1"/>
    <col min="1819" max="1820" width="3.44140625" style="14" customWidth="1"/>
    <col min="1821" max="1821" width="2.6640625" style="14" customWidth="1"/>
    <col min="1822" max="1822" width="7.33203125" style="14" customWidth="1"/>
    <col min="1823" max="1823" width="1.109375" style="14" customWidth="1"/>
    <col min="1824" max="1824" width="2.33203125" style="14" customWidth="1"/>
    <col min="1825" max="1825" width="1.109375" style="14" customWidth="1"/>
    <col min="1826" max="1826" width="4.6640625" style="14" customWidth="1"/>
    <col min="1827" max="1827" width="1.6640625" style="14" customWidth="1"/>
    <col min="1828" max="1828" width="3.44140625" style="14" customWidth="1"/>
    <col min="1829" max="1829" width="8.5546875" style="14" customWidth="1"/>
    <col min="1830" max="1830" width="1.109375" style="14" customWidth="1"/>
    <col min="1831" max="1831" width="2.33203125" style="14" customWidth="1"/>
    <col min="1832" max="1832" width="1.109375" style="14" customWidth="1"/>
    <col min="1833" max="2048" width="6.88671875" style="14"/>
    <col min="2049" max="2053" width="1.109375" style="14" customWidth="1"/>
    <col min="2054" max="2054" width="11.44140625" style="14" customWidth="1"/>
    <col min="2055" max="2055" width="1.109375" style="14" customWidth="1"/>
    <col min="2056" max="2056" width="6" style="14" customWidth="1"/>
    <col min="2057" max="2057" width="11.109375" style="14" customWidth="1"/>
    <col min="2058" max="2059" width="2.33203125" style="14" customWidth="1"/>
    <col min="2060" max="2060" width="9.5546875" style="14" customWidth="1"/>
    <col min="2061" max="2061" width="1.88671875" style="14" customWidth="1"/>
    <col min="2062" max="2062" width="3.33203125" style="14" customWidth="1"/>
    <col min="2063" max="2063" width="4.33203125" style="14" customWidth="1"/>
    <col min="2064" max="2064" width="2.5546875" style="14" customWidth="1"/>
    <col min="2065" max="2065" width="10.44140625" style="14" customWidth="1"/>
    <col min="2066" max="2066" width="1.88671875" style="14" customWidth="1"/>
    <col min="2067" max="2067" width="3.109375" style="14" customWidth="1"/>
    <col min="2068" max="2072" width="1.109375" style="14" customWidth="1"/>
    <col min="2073" max="2073" width="13.5546875" style="14" customWidth="1"/>
    <col min="2074" max="2074" width="11.5546875" style="14" customWidth="1"/>
    <col min="2075" max="2076" width="3.44140625" style="14" customWidth="1"/>
    <col min="2077" max="2077" width="2.6640625" style="14" customWidth="1"/>
    <col min="2078" max="2078" width="7.33203125" style="14" customWidth="1"/>
    <col min="2079" max="2079" width="1.109375" style="14" customWidth="1"/>
    <col min="2080" max="2080" width="2.33203125" style="14" customWidth="1"/>
    <col min="2081" max="2081" width="1.109375" style="14" customWidth="1"/>
    <col min="2082" max="2082" width="4.6640625" style="14" customWidth="1"/>
    <col min="2083" max="2083" width="1.6640625" style="14" customWidth="1"/>
    <col min="2084" max="2084" width="3.44140625" style="14" customWidth="1"/>
    <col min="2085" max="2085" width="8.5546875" style="14" customWidth="1"/>
    <col min="2086" max="2086" width="1.109375" style="14" customWidth="1"/>
    <col min="2087" max="2087" width="2.33203125" style="14" customWidth="1"/>
    <col min="2088" max="2088" width="1.109375" style="14" customWidth="1"/>
    <col min="2089" max="2304" width="6.88671875" style="14"/>
    <col min="2305" max="2309" width="1.109375" style="14" customWidth="1"/>
    <col min="2310" max="2310" width="11.44140625" style="14" customWidth="1"/>
    <col min="2311" max="2311" width="1.109375" style="14" customWidth="1"/>
    <col min="2312" max="2312" width="6" style="14" customWidth="1"/>
    <col min="2313" max="2313" width="11.109375" style="14" customWidth="1"/>
    <col min="2314" max="2315" width="2.33203125" style="14" customWidth="1"/>
    <col min="2316" max="2316" width="9.5546875" style="14" customWidth="1"/>
    <col min="2317" max="2317" width="1.88671875" style="14" customWidth="1"/>
    <col min="2318" max="2318" width="3.33203125" style="14" customWidth="1"/>
    <col min="2319" max="2319" width="4.33203125" style="14" customWidth="1"/>
    <col min="2320" max="2320" width="2.5546875" style="14" customWidth="1"/>
    <col min="2321" max="2321" width="10.44140625" style="14" customWidth="1"/>
    <col min="2322" max="2322" width="1.88671875" style="14" customWidth="1"/>
    <col min="2323" max="2323" width="3.109375" style="14" customWidth="1"/>
    <col min="2324" max="2328" width="1.109375" style="14" customWidth="1"/>
    <col min="2329" max="2329" width="13.5546875" style="14" customWidth="1"/>
    <col min="2330" max="2330" width="11.5546875" style="14" customWidth="1"/>
    <col min="2331" max="2332" width="3.44140625" style="14" customWidth="1"/>
    <col min="2333" max="2333" width="2.6640625" style="14" customWidth="1"/>
    <col min="2334" max="2334" width="7.33203125" style="14" customWidth="1"/>
    <col min="2335" max="2335" width="1.109375" style="14" customWidth="1"/>
    <col min="2336" max="2336" width="2.33203125" style="14" customWidth="1"/>
    <col min="2337" max="2337" width="1.109375" style="14" customWidth="1"/>
    <col min="2338" max="2338" width="4.6640625" style="14" customWidth="1"/>
    <col min="2339" max="2339" width="1.6640625" style="14" customWidth="1"/>
    <col min="2340" max="2340" width="3.44140625" style="14" customWidth="1"/>
    <col min="2341" max="2341" width="8.5546875" style="14" customWidth="1"/>
    <col min="2342" max="2342" width="1.109375" style="14" customWidth="1"/>
    <col min="2343" max="2343" width="2.33203125" style="14" customWidth="1"/>
    <col min="2344" max="2344" width="1.109375" style="14" customWidth="1"/>
    <col min="2345" max="2560" width="6.88671875" style="14"/>
    <col min="2561" max="2565" width="1.109375" style="14" customWidth="1"/>
    <col min="2566" max="2566" width="11.44140625" style="14" customWidth="1"/>
    <col min="2567" max="2567" width="1.109375" style="14" customWidth="1"/>
    <col min="2568" max="2568" width="6" style="14" customWidth="1"/>
    <col min="2569" max="2569" width="11.109375" style="14" customWidth="1"/>
    <col min="2570" max="2571" width="2.33203125" style="14" customWidth="1"/>
    <col min="2572" max="2572" width="9.5546875" style="14" customWidth="1"/>
    <col min="2573" max="2573" width="1.88671875" style="14" customWidth="1"/>
    <col min="2574" max="2574" width="3.33203125" style="14" customWidth="1"/>
    <col min="2575" max="2575" width="4.33203125" style="14" customWidth="1"/>
    <col min="2576" max="2576" width="2.5546875" style="14" customWidth="1"/>
    <col min="2577" max="2577" width="10.44140625" style="14" customWidth="1"/>
    <col min="2578" max="2578" width="1.88671875" style="14" customWidth="1"/>
    <col min="2579" max="2579" width="3.109375" style="14" customWidth="1"/>
    <col min="2580" max="2584" width="1.109375" style="14" customWidth="1"/>
    <col min="2585" max="2585" width="13.5546875" style="14" customWidth="1"/>
    <col min="2586" max="2586" width="11.5546875" style="14" customWidth="1"/>
    <col min="2587" max="2588" width="3.44140625" style="14" customWidth="1"/>
    <col min="2589" max="2589" width="2.6640625" style="14" customWidth="1"/>
    <col min="2590" max="2590" width="7.33203125" style="14" customWidth="1"/>
    <col min="2591" max="2591" width="1.109375" style="14" customWidth="1"/>
    <col min="2592" max="2592" width="2.33203125" style="14" customWidth="1"/>
    <col min="2593" max="2593" width="1.109375" style="14" customWidth="1"/>
    <col min="2594" max="2594" width="4.6640625" style="14" customWidth="1"/>
    <col min="2595" max="2595" width="1.6640625" style="14" customWidth="1"/>
    <col min="2596" max="2596" width="3.44140625" style="14" customWidth="1"/>
    <col min="2597" max="2597" width="8.5546875" style="14" customWidth="1"/>
    <col min="2598" max="2598" width="1.109375" style="14" customWidth="1"/>
    <col min="2599" max="2599" width="2.33203125" style="14" customWidth="1"/>
    <col min="2600" max="2600" width="1.109375" style="14" customWidth="1"/>
    <col min="2601" max="2816" width="6.88671875" style="14"/>
    <col min="2817" max="2821" width="1.109375" style="14" customWidth="1"/>
    <col min="2822" max="2822" width="11.44140625" style="14" customWidth="1"/>
    <col min="2823" max="2823" width="1.109375" style="14" customWidth="1"/>
    <col min="2824" max="2824" width="6" style="14" customWidth="1"/>
    <col min="2825" max="2825" width="11.109375" style="14" customWidth="1"/>
    <col min="2826" max="2827" width="2.33203125" style="14" customWidth="1"/>
    <col min="2828" max="2828" width="9.5546875" style="14" customWidth="1"/>
    <col min="2829" max="2829" width="1.88671875" style="14" customWidth="1"/>
    <col min="2830" max="2830" width="3.33203125" style="14" customWidth="1"/>
    <col min="2831" max="2831" width="4.33203125" style="14" customWidth="1"/>
    <col min="2832" max="2832" width="2.5546875" style="14" customWidth="1"/>
    <col min="2833" max="2833" width="10.44140625" style="14" customWidth="1"/>
    <col min="2834" max="2834" width="1.88671875" style="14" customWidth="1"/>
    <col min="2835" max="2835" width="3.109375" style="14" customWidth="1"/>
    <col min="2836" max="2840" width="1.109375" style="14" customWidth="1"/>
    <col min="2841" max="2841" width="13.5546875" style="14" customWidth="1"/>
    <col min="2842" max="2842" width="11.5546875" style="14" customWidth="1"/>
    <col min="2843" max="2844" width="3.44140625" style="14" customWidth="1"/>
    <col min="2845" max="2845" width="2.6640625" style="14" customWidth="1"/>
    <col min="2846" max="2846" width="7.33203125" style="14" customWidth="1"/>
    <col min="2847" max="2847" width="1.109375" style="14" customWidth="1"/>
    <col min="2848" max="2848" width="2.33203125" style="14" customWidth="1"/>
    <col min="2849" max="2849" width="1.109375" style="14" customWidth="1"/>
    <col min="2850" max="2850" width="4.6640625" style="14" customWidth="1"/>
    <col min="2851" max="2851" width="1.6640625" style="14" customWidth="1"/>
    <col min="2852" max="2852" width="3.44140625" style="14" customWidth="1"/>
    <col min="2853" max="2853" width="8.5546875" style="14" customWidth="1"/>
    <col min="2854" max="2854" width="1.109375" style="14" customWidth="1"/>
    <col min="2855" max="2855" width="2.33203125" style="14" customWidth="1"/>
    <col min="2856" max="2856" width="1.109375" style="14" customWidth="1"/>
    <col min="2857" max="3072" width="6.88671875" style="14"/>
    <col min="3073" max="3077" width="1.109375" style="14" customWidth="1"/>
    <col min="3078" max="3078" width="11.44140625" style="14" customWidth="1"/>
    <col min="3079" max="3079" width="1.109375" style="14" customWidth="1"/>
    <col min="3080" max="3080" width="6" style="14" customWidth="1"/>
    <col min="3081" max="3081" width="11.109375" style="14" customWidth="1"/>
    <col min="3082" max="3083" width="2.33203125" style="14" customWidth="1"/>
    <col min="3084" max="3084" width="9.5546875" style="14" customWidth="1"/>
    <col min="3085" max="3085" width="1.88671875" style="14" customWidth="1"/>
    <col min="3086" max="3086" width="3.33203125" style="14" customWidth="1"/>
    <col min="3087" max="3087" width="4.33203125" style="14" customWidth="1"/>
    <col min="3088" max="3088" width="2.5546875" style="14" customWidth="1"/>
    <col min="3089" max="3089" width="10.44140625" style="14" customWidth="1"/>
    <col min="3090" max="3090" width="1.88671875" style="14" customWidth="1"/>
    <col min="3091" max="3091" width="3.109375" style="14" customWidth="1"/>
    <col min="3092" max="3096" width="1.109375" style="14" customWidth="1"/>
    <col min="3097" max="3097" width="13.5546875" style="14" customWidth="1"/>
    <col min="3098" max="3098" width="11.5546875" style="14" customWidth="1"/>
    <col min="3099" max="3100" width="3.44140625" style="14" customWidth="1"/>
    <col min="3101" max="3101" width="2.6640625" style="14" customWidth="1"/>
    <col min="3102" max="3102" width="7.33203125" style="14" customWidth="1"/>
    <col min="3103" max="3103" width="1.109375" style="14" customWidth="1"/>
    <col min="3104" max="3104" width="2.33203125" style="14" customWidth="1"/>
    <col min="3105" max="3105" width="1.109375" style="14" customWidth="1"/>
    <col min="3106" max="3106" width="4.6640625" style="14" customWidth="1"/>
    <col min="3107" max="3107" width="1.6640625" style="14" customWidth="1"/>
    <col min="3108" max="3108" width="3.44140625" style="14" customWidth="1"/>
    <col min="3109" max="3109" width="8.5546875" style="14" customWidth="1"/>
    <col min="3110" max="3110" width="1.109375" style="14" customWidth="1"/>
    <col min="3111" max="3111" width="2.33203125" style="14" customWidth="1"/>
    <col min="3112" max="3112" width="1.109375" style="14" customWidth="1"/>
    <col min="3113" max="3328" width="6.88671875" style="14"/>
    <col min="3329" max="3333" width="1.109375" style="14" customWidth="1"/>
    <col min="3334" max="3334" width="11.44140625" style="14" customWidth="1"/>
    <col min="3335" max="3335" width="1.109375" style="14" customWidth="1"/>
    <col min="3336" max="3336" width="6" style="14" customWidth="1"/>
    <col min="3337" max="3337" width="11.109375" style="14" customWidth="1"/>
    <col min="3338" max="3339" width="2.33203125" style="14" customWidth="1"/>
    <col min="3340" max="3340" width="9.5546875" style="14" customWidth="1"/>
    <col min="3341" max="3341" width="1.88671875" style="14" customWidth="1"/>
    <col min="3342" max="3342" width="3.33203125" style="14" customWidth="1"/>
    <col min="3343" max="3343" width="4.33203125" style="14" customWidth="1"/>
    <col min="3344" max="3344" width="2.5546875" style="14" customWidth="1"/>
    <col min="3345" max="3345" width="10.44140625" style="14" customWidth="1"/>
    <col min="3346" max="3346" width="1.88671875" style="14" customWidth="1"/>
    <col min="3347" max="3347" width="3.109375" style="14" customWidth="1"/>
    <col min="3348" max="3352" width="1.109375" style="14" customWidth="1"/>
    <col min="3353" max="3353" width="13.5546875" style="14" customWidth="1"/>
    <col min="3354" max="3354" width="11.5546875" style="14" customWidth="1"/>
    <col min="3355" max="3356" width="3.44140625" style="14" customWidth="1"/>
    <col min="3357" max="3357" width="2.6640625" style="14" customWidth="1"/>
    <col min="3358" max="3358" width="7.33203125" style="14" customWidth="1"/>
    <col min="3359" max="3359" width="1.109375" style="14" customWidth="1"/>
    <col min="3360" max="3360" width="2.33203125" style="14" customWidth="1"/>
    <col min="3361" max="3361" width="1.109375" style="14" customWidth="1"/>
    <col min="3362" max="3362" width="4.6640625" style="14" customWidth="1"/>
    <col min="3363" max="3363" width="1.6640625" style="14" customWidth="1"/>
    <col min="3364" max="3364" width="3.44140625" style="14" customWidth="1"/>
    <col min="3365" max="3365" width="8.5546875" style="14" customWidth="1"/>
    <col min="3366" max="3366" width="1.109375" style="14" customWidth="1"/>
    <col min="3367" max="3367" width="2.33203125" style="14" customWidth="1"/>
    <col min="3368" max="3368" width="1.109375" style="14" customWidth="1"/>
    <col min="3369" max="3584" width="6.88671875" style="14"/>
    <col min="3585" max="3589" width="1.109375" style="14" customWidth="1"/>
    <col min="3590" max="3590" width="11.44140625" style="14" customWidth="1"/>
    <col min="3591" max="3591" width="1.109375" style="14" customWidth="1"/>
    <col min="3592" max="3592" width="6" style="14" customWidth="1"/>
    <col min="3593" max="3593" width="11.109375" style="14" customWidth="1"/>
    <col min="3594" max="3595" width="2.33203125" style="14" customWidth="1"/>
    <col min="3596" max="3596" width="9.5546875" style="14" customWidth="1"/>
    <col min="3597" max="3597" width="1.88671875" style="14" customWidth="1"/>
    <col min="3598" max="3598" width="3.33203125" style="14" customWidth="1"/>
    <col min="3599" max="3599" width="4.33203125" style="14" customWidth="1"/>
    <col min="3600" max="3600" width="2.5546875" style="14" customWidth="1"/>
    <col min="3601" max="3601" width="10.44140625" style="14" customWidth="1"/>
    <col min="3602" max="3602" width="1.88671875" style="14" customWidth="1"/>
    <col min="3603" max="3603" width="3.109375" style="14" customWidth="1"/>
    <col min="3604" max="3608" width="1.109375" style="14" customWidth="1"/>
    <col min="3609" max="3609" width="13.5546875" style="14" customWidth="1"/>
    <col min="3610" max="3610" width="11.5546875" style="14" customWidth="1"/>
    <col min="3611" max="3612" width="3.44140625" style="14" customWidth="1"/>
    <col min="3613" max="3613" width="2.6640625" style="14" customWidth="1"/>
    <col min="3614" max="3614" width="7.33203125" style="14" customWidth="1"/>
    <col min="3615" max="3615" width="1.109375" style="14" customWidth="1"/>
    <col min="3616" max="3616" width="2.33203125" style="14" customWidth="1"/>
    <col min="3617" max="3617" width="1.109375" style="14" customWidth="1"/>
    <col min="3618" max="3618" width="4.6640625" style="14" customWidth="1"/>
    <col min="3619" max="3619" width="1.6640625" style="14" customWidth="1"/>
    <col min="3620" max="3620" width="3.44140625" style="14" customWidth="1"/>
    <col min="3621" max="3621" width="8.5546875" style="14" customWidth="1"/>
    <col min="3622" max="3622" width="1.109375" style="14" customWidth="1"/>
    <col min="3623" max="3623" width="2.33203125" style="14" customWidth="1"/>
    <col min="3624" max="3624" width="1.109375" style="14" customWidth="1"/>
    <col min="3625" max="3840" width="6.88671875" style="14"/>
    <col min="3841" max="3845" width="1.109375" style="14" customWidth="1"/>
    <col min="3846" max="3846" width="11.44140625" style="14" customWidth="1"/>
    <col min="3847" max="3847" width="1.109375" style="14" customWidth="1"/>
    <col min="3848" max="3848" width="6" style="14" customWidth="1"/>
    <col min="3849" max="3849" width="11.109375" style="14" customWidth="1"/>
    <col min="3850" max="3851" width="2.33203125" style="14" customWidth="1"/>
    <col min="3852" max="3852" width="9.5546875" style="14" customWidth="1"/>
    <col min="3853" max="3853" width="1.88671875" style="14" customWidth="1"/>
    <col min="3854" max="3854" width="3.33203125" style="14" customWidth="1"/>
    <col min="3855" max="3855" width="4.33203125" style="14" customWidth="1"/>
    <col min="3856" max="3856" width="2.5546875" style="14" customWidth="1"/>
    <col min="3857" max="3857" width="10.44140625" style="14" customWidth="1"/>
    <col min="3858" max="3858" width="1.88671875" style="14" customWidth="1"/>
    <col min="3859" max="3859" width="3.109375" style="14" customWidth="1"/>
    <col min="3860" max="3864" width="1.109375" style="14" customWidth="1"/>
    <col min="3865" max="3865" width="13.5546875" style="14" customWidth="1"/>
    <col min="3866" max="3866" width="11.5546875" style="14" customWidth="1"/>
    <col min="3867" max="3868" width="3.44140625" style="14" customWidth="1"/>
    <col min="3869" max="3869" width="2.6640625" style="14" customWidth="1"/>
    <col min="3870" max="3870" width="7.33203125" style="14" customWidth="1"/>
    <col min="3871" max="3871" width="1.109375" style="14" customWidth="1"/>
    <col min="3872" max="3872" width="2.33203125" style="14" customWidth="1"/>
    <col min="3873" max="3873" width="1.109375" style="14" customWidth="1"/>
    <col min="3874" max="3874" width="4.6640625" style="14" customWidth="1"/>
    <col min="3875" max="3875" width="1.6640625" style="14" customWidth="1"/>
    <col min="3876" max="3876" width="3.44140625" style="14" customWidth="1"/>
    <col min="3877" max="3877" width="8.5546875" style="14" customWidth="1"/>
    <col min="3878" max="3878" width="1.109375" style="14" customWidth="1"/>
    <col min="3879" max="3879" width="2.33203125" style="14" customWidth="1"/>
    <col min="3880" max="3880" width="1.109375" style="14" customWidth="1"/>
    <col min="3881" max="4096" width="6.88671875" style="14"/>
    <col min="4097" max="4101" width="1.109375" style="14" customWidth="1"/>
    <col min="4102" max="4102" width="11.44140625" style="14" customWidth="1"/>
    <col min="4103" max="4103" width="1.109375" style="14" customWidth="1"/>
    <col min="4104" max="4104" width="6" style="14" customWidth="1"/>
    <col min="4105" max="4105" width="11.109375" style="14" customWidth="1"/>
    <col min="4106" max="4107" width="2.33203125" style="14" customWidth="1"/>
    <col min="4108" max="4108" width="9.5546875" style="14" customWidth="1"/>
    <col min="4109" max="4109" width="1.88671875" style="14" customWidth="1"/>
    <col min="4110" max="4110" width="3.33203125" style="14" customWidth="1"/>
    <col min="4111" max="4111" width="4.33203125" style="14" customWidth="1"/>
    <col min="4112" max="4112" width="2.5546875" style="14" customWidth="1"/>
    <col min="4113" max="4113" width="10.44140625" style="14" customWidth="1"/>
    <col min="4114" max="4114" width="1.88671875" style="14" customWidth="1"/>
    <col min="4115" max="4115" width="3.109375" style="14" customWidth="1"/>
    <col min="4116" max="4120" width="1.109375" style="14" customWidth="1"/>
    <col min="4121" max="4121" width="13.5546875" style="14" customWidth="1"/>
    <col min="4122" max="4122" width="11.5546875" style="14" customWidth="1"/>
    <col min="4123" max="4124" width="3.44140625" style="14" customWidth="1"/>
    <col min="4125" max="4125" width="2.6640625" style="14" customWidth="1"/>
    <col min="4126" max="4126" width="7.33203125" style="14" customWidth="1"/>
    <col min="4127" max="4127" width="1.109375" style="14" customWidth="1"/>
    <col min="4128" max="4128" width="2.33203125" style="14" customWidth="1"/>
    <col min="4129" max="4129" width="1.109375" style="14" customWidth="1"/>
    <col min="4130" max="4130" width="4.6640625" style="14" customWidth="1"/>
    <col min="4131" max="4131" width="1.6640625" style="14" customWidth="1"/>
    <col min="4132" max="4132" width="3.44140625" style="14" customWidth="1"/>
    <col min="4133" max="4133" width="8.5546875" style="14" customWidth="1"/>
    <col min="4134" max="4134" width="1.109375" style="14" customWidth="1"/>
    <col min="4135" max="4135" width="2.33203125" style="14" customWidth="1"/>
    <col min="4136" max="4136" width="1.109375" style="14" customWidth="1"/>
    <col min="4137" max="4352" width="6.88671875" style="14"/>
    <col min="4353" max="4357" width="1.109375" style="14" customWidth="1"/>
    <col min="4358" max="4358" width="11.44140625" style="14" customWidth="1"/>
    <col min="4359" max="4359" width="1.109375" style="14" customWidth="1"/>
    <col min="4360" max="4360" width="6" style="14" customWidth="1"/>
    <col min="4361" max="4361" width="11.109375" style="14" customWidth="1"/>
    <col min="4362" max="4363" width="2.33203125" style="14" customWidth="1"/>
    <col min="4364" max="4364" width="9.5546875" style="14" customWidth="1"/>
    <col min="4365" max="4365" width="1.88671875" style="14" customWidth="1"/>
    <col min="4366" max="4366" width="3.33203125" style="14" customWidth="1"/>
    <col min="4367" max="4367" width="4.33203125" style="14" customWidth="1"/>
    <col min="4368" max="4368" width="2.5546875" style="14" customWidth="1"/>
    <col min="4369" max="4369" width="10.44140625" style="14" customWidth="1"/>
    <col min="4370" max="4370" width="1.88671875" style="14" customWidth="1"/>
    <col min="4371" max="4371" width="3.109375" style="14" customWidth="1"/>
    <col min="4372" max="4376" width="1.109375" style="14" customWidth="1"/>
    <col min="4377" max="4377" width="13.5546875" style="14" customWidth="1"/>
    <col min="4378" max="4378" width="11.5546875" style="14" customWidth="1"/>
    <col min="4379" max="4380" width="3.44140625" style="14" customWidth="1"/>
    <col min="4381" max="4381" width="2.6640625" style="14" customWidth="1"/>
    <col min="4382" max="4382" width="7.33203125" style="14" customWidth="1"/>
    <col min="4383" max="4383" width="1.109375" style="14" customWidth="1"/>
    <col min="4384" max="4384" width="2.33203125" style="14" customWidth="1"/>
    <col min="4385" max="4385" width="1.109375" style="14" customWidth="1"/>
    <col min="4386" max="4386" width="4.6640625" style="14" customWidth="1"/>
    <col min="4387" max="4387" width="1.6640625" style="14" customWidth="1"/>
    <col min="4388" max="4388" width="3.44140625" style="14" customWidth="1"/>
    <col min="4389" max="4389" width="8.5546875" style="14" customWidth="1"/>
    <col min="4390" max="4390" width="1.109375" style="14" customWidth="1"/>
    <col min="4391" max="4391" width="2.33203125" style="14" customWidth="1"/>
    <col min="4392" max="4392" width="1.109375" style="14" customWidth="1"/>
    <col min="4393" max="4608" width="6.88671875" style="14"/>
    <col min="4609" max="4613" width="1.109375" style="14" customWidth="1"/>
    <col min="4614" max="4614" width="11.44140625" style="14" customWidth="1"/>
    <col min="4615" max="4615" width="1.109375" style="14" customWidth="1"/>
    <col min="4616" max="4616" width="6" style="14" customWidth="1"/>
    <col min="4617" max="4617" width="11.109375" style="14" customWidth="1"/>
    <col min="4618" max="4619" width="2.33203125" style="14" customWidth="1"/>
    <col min="4620" max="4620" width="9.5546875" style="14" customWidth="1"/>
    <col min="4621" max="4621" width="1.88671875" style="14" customWidth="1"/>
    <col min="4622" max="4622" width="3.33203125" style="14" customWidth="1"/>
    <col min="4623" max="4623" width="4.33203125" style="14" customWidth="1"/>
    <col min="4624" max="4624" width="2.5546875" style="14" customWidth="1"/>
    <col min="4625" max="4625" width="10.44140625" style="14" customWidth="1"/>
    <col min="4626" max="4626" width="1.88671875" style="14" customWidth="1"/>
    <col min="4627" max="4627" width="3.109375" style="14" customWidth="1"/>
    <col min="4628" max="4632" width="1.109375" style="14" customWidth="1"/>
    <col min="4633" max="4633" width="13.5546875" style="14" customWidth="1"/>
    <col min="4634" max="4634" width="11.5546875" style="14" customWidth="1"/>
    <col min="4635" max="4636" width="3.44140625" style="14" customWidth="1"/>
    <col min="4637" max="4637" width="2.6640625" style="14" customWidth="1"/>
    <col min="4638" max="4638" width="7.33203125" style="14" customWidth="1"/>
    <col min="4639" max="4639" width="1.109375" style="14" customWidth="1"/>
    <col min="4640" max="4640" width="2.33203125" style="14" customWidth="1"/>
    <col min="4641" max="4641" width="1.109375" style="14" customWidth="1"/>
    <col min="4642" max="4642" width="4.6640625" style="14" customWidth="1"/>
    <col min="4643" max="4643" width="1.6640625" style="14" customWidth="1"/>
    <col min="4644" max="4644" width="3.44140625" style="14" customWidth="1"/>
    <col min="4645" max="4645" width="8.5546875" style="14" customWidth="1"/>
    <col min="4646" max="4646" width="1.109375" style="14" customWidth="1"/>
    <col min="4647" max="4647" width="2.33203125" style="14" customWidth="1"/>
    <col min="4648" max="4648" width="1.109375" style="14" customWidth="1"/>
    <col min="4649" max="4864" width="6.88671875" style="14"/>
    <col min="4865" max="4869" width="1.109375" style="14" customWidth="1"/>
    <col min="4870" max="4870" width="11.44140625" style="14" customWidth="1"/>
    <col min="4871" max="4871" width="1.109375" style="14" customWidth="1"/>
    <col min="4872" max="4872" width="6" style="14" customWidth="1"/>
    <col min="4873" max="4873" width="11.109375" style="14" customWidth="1"/>
    <col min="4874" max="4875" width="2.33203125" style="14" customWidth="1"/>
    <col min="4876" max="4876" width="9.5546875" style="14" customWidth="1"/>
    <col min="4877" max="4877" width="1.88671875" style="14" customWidth="1"/>
    <col min="4878" max="4878" width="3.33203125" style="14" customWidth="1"/>
    <col min="4879" max="4879" width="4.33203125" style="14" customWidth="1"/>
    <col min="4880" max="4880" width="2.5546875" style="14" customWidth="1"/>
    <col min="4881" max="4881" width="10.44140625" style="14" customWidth="1"/>
    <col min="4882" max="4882" width="1.88671875" style="14" customWidth="1"/>
    <col min="4883" max="4883" width="3.109375" style="14" customWidth="1"/>
    <col min="4884" max="4888" width="1.109375" style="14" customWidth="1"/>
    <col min="4889" max="4889" width="13.5546875" style="14" customWidth="1"/>
    <col min="4890" max="4890" width="11.5546875" style="14" customWidth="1"/>
    <col min="4891" max="4892" width="3.44140625" style="14" customWidth="1"/>
    <col min="4893" max="4893" width="2.6640625" style="14" customWidth="1"/>
    <col min="4894" max="4894" width="7.33203125" style="14" customWidth="1"/>
    <col min="4895" max="4895" width="1.109375" style="14" customWidth="1"/>
    <col min="4896" max="4896" width="2.33203125" style="14" customWidth="1"/>
    <col min="4897" max="4897" width="1.109375" style="14" customWidth="1"/>
    <col min="4898" max="4898" width="4.6640625" style="14" customWidth="1"/>
    <col min="4899" max="4899" width="1.6640625" style="14" customWidth="1"/>
    <col min="4900" max="4900" width="3.44140625" style="14" customWidth="1"/>
    <col min="4901" max="4901" width="8.5546875" style="14" customWidth="1"/>
    <col min="4902" max="4902" width="1.109375" style="14" customWidth="1"/>
    <col min="4903" max="4903" width="2.33203125" style="14" customWidth="1"/>
    <col min="4904" max="4904" width="1.109375" style="14" customWidth="1"/>
    <col min="4905" max="5120" width="6.88671875" style="14"/>
    <col min="5121" max="5125" width="1.109375" style="14" customWidth="1"/>
    <col min="5126" max="5126" width="11.44140625" style="14" customWidth="1"/>
    <col min="5127" max="5127" width="1.109375" style="14" customWidth="1"/>
    <col min="5128" max="5128" width="6" style="14" customWidth="1"/>
    <col min="5129" max="5129" width="11.109375" style="14" customWidth="1"/>
    <col min="5130" max="5131" width="2.33203125" style="14" customWidth="1"/>
    <col min="5132" max="5132" width="9.5546875" style="14" customWidth="1"/>
    <col min="5133" max="5133" width="1.88671875" style="14" customWidth="1"/>
    <col min="5134" max="5134" width="3.33203125" style="14" customWidth="1"/>
    <col min="5135" max="5135" width="4.33203125" style="14" customWidth="1"/>
    <col min="5136" max="5136" width="2.5546875" style="14" customWidth="1"/>
    <col min="5137" max="5137" width="10.44140625" style="14" customWidth="1"/>
    <col min="5138" max="5138" width="1.88671875" style="14" customWidth="1"/>
    <col min="5139" max="5139" width="3.109375" style="14" customWidth="1"/>
    <col min="5140" max="5144" width="1.109375" style="14" customWidth="1"/>
    <col min="5145" max="5145" width="13.5546875" style="14" customWidth="1"/>
    <col min="5146" max="5146" width="11.5546875" style="14" customWidth="1"/>
    <col min="5147" max="5148" width="3.44140625" style="14" customWidth="1"/>
    <col min="5149" max="5149" width="2.6640625" style="14" customWidth="1"/>
    <col min="5150" max="5150" width="7.33203125" style="14" customWidth="1"/>
    <col min="5151" max="5151" width="1.109375" style="14" customWidth="1"/>
    <col min="5152" max="5152" width="2.33203125" style="14" customWidth="1"/>
    <col min="5153" max="5153" width="1.109375" style="14" customWidth="1"/>
    <col min="5154" max="5154" width="4.6640625" style="14" customWidth="1"/>
    <col min="5155" max="5155" width="1.6640625" style="14" customWidth="1"/>
    <col min="5156" max="5156" width="3.44140625" style="14" customWidth="1"/>
    <col min="5157" max="5157" width="8.5546875" style="14" customWidth="1"/>
    <col min="5158" max="5158" width="1.109375" style="14" customWidth="1"/>
    <col min="5159" max="5159" width="2.33203125" style="14" customWidth="1"/>
    <col min="5160" max="5160" width="1.109375" style="14" customWidth="1"/>
    <col min="5161" max="5376" width="6.88671875" style="14"/>
    <col min="5377" max="5381" width="1.109375" style="14" customWidth="1"/>
    <col min="5382" max="5382" width="11.44140625" style="14" customWidth="1"/>
    <col min="5383" max="5383" width="1.109375" style="14" customWidth="1"/>
    <col min="5384" max="5384" width="6" style="14" customWidth="1"/>
    <col min="5385" max="5385" width="11.109375" style="14" customWidth="1"/>
    <col min="5386" max="5387" width="2.33203125" style="14" customWidth="1"/>
    <col min="5388" max="5388" width="9.5546875" style="14" customWidth="1"/>
    <col min="5389" max="5389" width="1.88671875" style="14" customWidth="1"/>
    <col min="5390" max="5390" width="3.33203125" style="14" customWidth="1"/>
    <col min="5391" max="5391" width="4.33203125" style="14" customWidth="1"/>
    <col min="5392" max="5392" width="2.5546875" style="14" customWidth="1"/>
    <col min="5393" max="5393" width="10.44140625" style="14" customWidth="1"/>
    <col min="5394" max="5394" width="1.88671875" style="14" customWidth="1"/>
    <col min="5395" max="5395" width="3.109375" style="14" customWidth="1"/>
    <col min="5396" max="5400" width="1.109375" style="14" customWidth="1"/>
    <col min="5401" max="5401" width="13.5546875" style="14" customWidth="1"/>
    <col min="5402" max="5402" width="11.5546875" style="14" customWidth="1"/>
    <col min="5403" max="5404" width="3.44140625" style="14" customWidth="1"/>
    <col min="5405" max="5405" width="2.6640625" style="14" customWidth="1"/>
    <col min="5406" max="5406" width="7.33203125" style="14" customWidth="1"/>
    <col min="5407" max="5407" width="1.109375" style="14" customWidth="1"/>
    <col min="5408" max="5408" width="2.33203125" style="14" customWidth="1"/>
    <col min="5409" max="5409" width="1.109375" style="14" customWidth="1"/>
    <col min="5410" max="5410" width="4.6640625" style="14" customWidth="1"/>
    <col min="5411" max="5411" width="1.6640625" style="14" customWidth="1"/>
    <col min="5412" max="5412" width="3.44140625" style="14" customWidth="1"/>
    <col min="5413" max="5413" width="8.5546875" style="14" customWidth="1"/>
    <col min="5414" max="5414" width="1.109375" style="14" customWidth="1"/>
    <col min="5415" max="5415" width="2.33203125" style="14" customWidth="1"/>
    <col min="5416" max="5416" width="1.109375" style="14" customWidth="1"/>
    <col min="5417" max="5632" width="6.88671875" style="14"/>
    <col min="5633" max="5637" width="1.109375" style="14" customWidth="1"/>
    <col min="5638" max="5638" width="11.44140625" style="14" customWidth="1"/>
    <col min="5639" max="5639" width="1.109375" style="14" customWidth="1"/>
    <col min="5640" max="5640" width="6" style="14" customWidth="1"/>
    <col min="5641" max="5641" width="11.109375" style="14" customWidth="1"/>
    <col min="5642" max="5643" width="2.33203125" style="14" customWidth="1"/>
    <col min="5644" max="5644" width="9.5546875" style="14" customWidth="1"/>
    <col min="5645" max="5645" width="1.88671875" style="14" customWidth="1"/>
    <col min="5646" max="5646" width="3.33203125" style="14" customWidth="1"/>
    <col min="5647" max="5647" width="4.33203125" style="14" customWidth="1"/>
    <col min="5648" max="5648" width="2.5546875" style="14" customWidth="1"/>
    <col min="5649" max="5649" width="10.44140625" style="14" customWidth="1"/>
    <col min="5650" max="5650" width="1.88671875" style="14" customWidth="1"/>
    <col min="5651" max="5651" width="3.109375" style="14" customWidth="1"/>
    <col min="5652" max="5656" width="1.109375" style="14" customWidth="1"/>
    <col min="5657" max="5657" width="13.5546875" style="14" customWidth="1"/>
    <col min="5658" max="5658" width="11.5546875" style="14" customWidth="1"/>
    <col min="5659" max="5660" width="3.44140625" style="14" customWidth="1"/>
    <col min="5661" max="5661" width="2.6640625" style="14" customWidth="1"/>
    <col min="5662" max="5662" width="7.33203125" style="14" customWidth="1"/>
    <col min="5663" max="5663" width="1.109375" style="14" customWidth="1"/>
    <col min="5664" max="5664" width="2.33203125" style="14" customWidth="1"/>
    <col min="5665" max="5665" width="1.109375" style="14" customWidth="1"/>
    <col min="5666" max="5666" width="4.6640625" style="14" customWidth="1"/>
    <col min="5667" max="5667" width="1.6640625" style="14" customWidth="1"/>
    <col min="5668" max="5668" width="3.44140625" style="14" customWidth="1"/>
    <col min="5669" max="5669" width="8.5546875" style="14" customWidth="1"/>
    <col min="5670" max="5670" width="1.109375" style="14" customWidth="1"/>
    <col min="5671" max="5671" width="2.33203125" style="14" customWidth="1"/>
    <col min="5672" max="5672" width="1.109375" style="14" customWidth="1"/>
    <col min="5673" max="5888" width="6.88671875" style="14"/>
    <col min="5889" max="5893" width="1.109375" style="14" customWidth="1"/>
    <col min="5894" max="5894" width="11.44140625" style="14" customWidth="1"/>
    <col min="5895" max="5895" width="1.109375" style="14" customWidth="1"/>
    <col min="5896" max="5896" width="6" style="14" customWidth="1"/>
    <col min="5897" max="5897" width="11.109375" style="14" customWidth="1"/>
    <col min="5898" max="5899" width="2.33203125" style="14" customWidth="1"/>
    <col min="5900" max="5900" width="9.5546875" style="14" customWidth="1"/>
    <col min="5901" max="5901" width="1.88671875" style="14" customWidth="1"/>
    <col min="5902" max="5902" width="3.33203125" style="14" customWidth="1"/>
    <col min="5903" max="5903" width="4.33203125" style="14" customWidth="1"/>
    <col min="5904" max="5904" width="2.5546875" style="14" customWidth="1"/>
    <col min="5905" max="5905" width="10.44140625" style="14" customWidth="1"/>
    <col min="5906" max="5906" width="1.88671875" style="14" customWidth="1"/>
    <col min="5907" max="5907" width="3.109375" style="14" customWidth="1"/>
    <col min="5908" max="5912" width="1.109375" style="14" customWidth="1"/>
    <col min="5913" max="5913" width="13.5546875" style="14" customWidth="1"/>
    <col min="5914" max="5914" width="11.5546875" style="14" customWidth="1"/>
    <col min="5915" max="5916" width="3.44140625" style="14" customWidth="1"/>
    <col min="5917" max="5917" width="2.6640625" style="14" customWidth="1"/>
    <col min="5918" max="5918" width="7.33203125" style="14" customWidth="1"/>
    <col min="5919" max="5919" width="1.109375" style="14" customWidth="1"/>
    <col min="5920" max="5920" width="2.33203125" style="14" customWidth="1"/>
    <col min="5921" max="5921" width="1.109375" style="14" customWidth="1"/>
    <col min="5922" max="5922" width="4.6640625" style="14" customWidth="1"/>
    <col min="5923" max="5923" width="1.6640625" style="14" customWidth="1"/>
    <col min="5924" max="5924" width="3.44140625" style="14" customWidth="1"/>
    <col min="5925" max="5925" width="8.5546875" style="14" customWidth="1"/>
    <col min="5926" max="5926" width="1.109375" style="14" customWidth="1"/>
    <col min="5927" max="5927" width="2.33203125" style="14" customWidth="1"/>
    <col min="5928" max="5928" width="1.109375" style="14" customWidth="1"/>
    <col min="5929" max="6144" width="6.88671875" style="14"/>
    <col min="6145" max="6149" width="1.109375" style="14" customWidth="1"/>
    <col min="6150" max="6150" width="11.44140625" style="14" customWidth="1"/>
    <col min="6151" max="6151" width="1.109375" style="14" customWidth="1"/>
    <col min="6152" max="6152" width="6" style="14" customWidth="1"/>
    <col min="6153" max="6153" width="11.109375" style="14" customWidth="1"/>
    <col min="6154" max="6155" width="2.33203125" style="14" customWidth="1"/>
    <col min="6156" max="6156" width="9.5546875" style="14" customWidth="1"/>
    <col min="6157" max="6157" width="1.88671875" style="14" customWidth="1"/>
    <col min="6158" max="6158" width="3.33203125" style="14" customWidth="1"/>
    <col min="6159" max="6159" width="4.33203125" style="14" customWidth="1"/>
    <col min="6160" max="6160" width="2.5546875" style="14" customWidth="1"/>
    <col min="6161" max="6161" width="10.44140625" style="14" customWidth="1"/>
    <col min="6162" max="6162" width="1.88671875" style="14" customWidth="1"/>
    <col min="6163" max="6163" width="3.109375" style="14" customWidth="1"/>
    <col min="6164" max="6168" width="1.109375" style="14" customWidth="1"/>
    <col min="6169" max="6169" width="13.5546875" style="14" customWidth="1"/>
    <col min="6170" max="6170" width="11.5546875" style="14" customWidth="1"/>
    <col min="6171" max="6172" width="3.44140625" style="14" customWidth="1"/>
    <col min="6173" max="6173" width="2.6640625" style="14" customWidth="1"/>
    <col min="6174" max="6174" width="7.33203125" style="14" customWidth="1"/>
    <col min="6175" max="6175" width="1.109375" style="14" customWidth="1"/>
    <col min="6176" max="6176" width="2.33203125" style="14" customWidth="1"/>
    <col min="6177" max="6177" width="1.109375" style="14" customWidth="1"/>
    <col min="6178" max="6178" width="4.6640625" style="14" customWidth="1"/>
    <col min="6179" max="6179" width="1.6640625" style="14" customWidth="1"/>
    <col min="6180" max="6180" width="3.44140625" style="14" customWidth="1"/>
    <col min="6181" max="6181" width="8.5546875" style="14" customWidth="1"/>
    <col min="6182" max="6182" width="1.109375" style="14" customWidth="1"/>
    <col min="6183" max="6183" width="2.33203125" style="14" customWidth="1"/>
    <col min="6184" max="6184" width="1.109375" style="14" customWidth="1"/>
    <col min="6185" max="6400" width="6.88671875" style="14"/>
    <col min="6401" max="6405" width="1.109375" style="14" customWidth="1"/>
    <col min="6406" max="6406" width="11.44140625" style="14" customWidth="1"/>
    <col min="6407" max="6407" width="1.109375" style="14" customWidth="1"/>
    <col min="6408" max="6408" width="6" style="14" customWidth="1"/>
    <col min="6409" max="6409" width="11.109375" style="14" customWidth="1"/>
    <col min="6410" max="6411" width="2.33203125" style="14" customWidth="1"/>
    <col min="6412" max="6412" width="9.5546875" style="14" customWidth="1"/>
    <col min="6413" max="6413" width="1.88671875" style="14" customWidth="1"/>
    <col min="6414" max="6414" width="3.33203125" style="14" customWidth="1"/>
    <col min="6415" max="6415" width="4.33203125" style="14" customWidth="1"/>
    <col min="6416" max="6416" width="2.5546875" style="14" customWidth="1"/>
    <col min="6417" max="6417" width="10.44140625" style="14" customWidth="1"/>
    <col min="6418" max="6418" width="1.88671875" style="14" customWidth="1"/>
    <col min="6419" max="6419" width="3.109375" style="14" customWidth="1"/>
    <col min="6420" max="6424" width="1.109375" style="14" customWidth="1"/>
    <col min="6425" max="6425" width="13.5546875" style="14" customWidth="1"/>
    <col min="6426" max="6426" width="11.5546875" style="14" customWidth="1"/>
    <col min="6427" max="6428" width="3.44140625" style="14" customWidth="1"/>
    <col min="6429" max="6429" width="2.6640625" style="14" customWidth="1"/>
    <col min="6430" max="6430" width="7.33203125" style="14" customWidth="1"/>
    <col min="6431" max="6431" width="1.109375" style="14" customWidth="1"/>
    <col min="6432" max="6432" width="2.33203125" style="14" customWidth="1"/>
    <col min="6433" max="6433" width="1.109375" style="14" customWidth="1"/>
    <col min="6434" max="6434" width="4.6640625" style="14" customWidth="1"/>
    <col min="6435" max="6435" width="1.6640625" style="14" customWidth="1"/>
    <col min="6436" max="6436" width="3.44140625" style="14" customWidth="1"/>
    <col min="6437" max="6437" width="8.5546875" style="14" customWidth="1"/>
    <col min="6438" max="6438" width="1.109375" style="14" customWidth="1"/>
    <col min="6439" max="6439" width="2.33203125" style="14" customWidth="1"/>
    <col min="6440" max="6440" width="1.109375" style="14" customWidth="1"/>
    <col min="6441" max="6656" width="6.88671875" style="14"/>
    <col min="6657" max="6661" width="1.109375" style="14" customWidth="1"/>
    <col min="6662" max="6662" width="11.44140625" style="14" customWidth="1"/>
    <col min="6663" max="6663" width="1.109375" style="14" customWidth="1"/>
    <col min="6664" max="6664" width="6" style="14" customWidth="1"/>
    <col min="6665" max="6665" width="11.109375" style="14" customWidth="1"/>
    <col min="6666" max="6667" width="2.33203125" style="14" customWidth="1"/>
    <col min="6668" max="6668" width="9.5546875" style="14" customWidth="1"/>
    <col min="6669" max="6669" width="1.88671875" style="14" customWidth="1"/>
    <col min="6670" max="6670" width="3.33203125" style="14" customWidth="1"/>
    <col min="6671" max="6671" width="4.33203125" style="14" customWidth="1"/>
    <col min="6672" max="6672" width="2.5546875" style="14" customWidth="1"/>
    <col min="6673" max="6673" width="10.44140625" style="14" customWidth="1"/>
    <col min="6674" max="6674" width="1.88671875" style="14" customWidth="1"/>
    <col min="6675" max="6675" width="3.109375" style="14" customWidth="1"/>
    <col min="6676" max="6680" width="1.109375" style="14" customWidth="1"/>
    <col min="6681" max="6681" width="13.5546875" style="14" customWidth="1"/>
    <col min="6682" max="6682" width="11.5546875" style="14" customWidth="1"/>
    <col min="6683" max="6684" width="3.44140625" style="14" customWidth="1"/>
    <col min="6685" max="6685" width="2.6640625" style="14" customWidth="1"/>
    <col min="6686" max="6686" width="7.33203125" style="14" customWidth="1"/>
    <col min="6687" max="6687" width="1.109375" style="14" customWidth="1"/>
    <col min="6688" max="6688" width="2.33203125" style="14" customWidth="1"/>
    <col min="6689" max="6689" width="1.109375" style="14" customWidth="1"/>
    <col min="6690" max="6690" width="4.6640625" style="14" customWidth="1"/>
    <col min="6691" max="6691" width="1.6640625" style="14" customWidth="1"/>
    <col min="6692" max="6692" width="3.44140625" style="14" customWidth="1"/>
    <col min="6693" max="6693" width="8.5546875" style="14" customWidth="1"/>
    <col min="6694" max="6694" width="1.109375" style="14" customWidth="1"/>
    <col min="6695" max="6695" width="2.33203125" style="14" customWidth="1"/>
    <col min="6696" max="6696" width="1.109375" style="14" customWidth="1"/>
    <col min="6697" max="6912" width="6.88671875" style="14"/>
    <col min="6913" max="6917" width="1.109375" style="14" customWidth="1"/>
    <col min="6918" max="6918" width="11.44140625" style="14" customWidth="1"/>
    <col min="6919" max="6919" width="1.109375" style="14" customWidth="1"/>
    <col min="6920" max="6920" width="6" style="14" customWidth="1"/>
    <col min="6921" max="6921" width="11.109375" style="14" customWidth="1"/>
    <col min="6922" max="6923" width="2.33203125" style="14" customWidth="1"/>
    <col min="6924" max="6924" width="9.5546875" style="14" customWidth="1"/>
    <col min="6925" max="6925" width="1.88671875" style="14" customWidth="1"/>
    <col min="6926" max="6926" width="3.33203125" style="14" customWidth="1"/>
    <col min="6927" max="6927" width="4.33203125" style="14" customWidth="1"/>
    <col min="6928" max="6928" width="2.5546875" style="14" customWidth="1"/>
    <col min="6929" max="6929" width="10.44140625" style="14" customWidth="1"/>
    <col min="6930" max="6930" width="1.88671875" style="14" customWidth="1"/>
    <col min="6931" max="6931" width="3.109375" style="14" customWidth="1"/>
    <col min="6932" max="6936" width="1.109375" style="14" customWidth="1"/>
    <col min="6937" max="6937" width="13.5546875" style="14" customWidth="1"/>
    <col min="6938" max="6938" width="11.5546875" style="14" customWidth="1"/>
    <col min="6939" max="6940" width="3.44140625" style="14" customWidth="1"/>
    <col min="6941" max="6941" width="2.6640625" style="14" customWidth="1"/>
    <col min="6942" max="6942" width="7.33203125" style="14" customWidth="1"/>
    <col min="6943" max="6943" width="1.109375" style="14" customWidth="1"/>
    <col min="6944" max="6944" width="2.33203125" style="14" customWidth="1"/>
    <col min="6945" max="6945" width="1.109375" style="14" customWidth="1"/>
    <col min="6946" max="6946" width="4.6640625" style="14" customWidth="1"/>
    <col min="6947" max="6947" width="1.6640625" style="14" customWidth="1"/>
    <col min="6948" max="6948" width="3.44140625" style="14" customWidth="1"/>
    <col min="6949" max="6949" width="8.5546875" style="14" customWidth="1"/>
    <col min="6950" max="6950" width="1.109375" style="14" customWidth="1"/>
    <col min="6951" max="6951" width="2.33203125" style="14" customWidth="1"/>
    <col min="6952" max="6952" width="1.109375" style="14" customWidth="1"/>
    <col min="6953" max="7168" width="6.88671875" style="14"/>
    <col min="7169" max="7173" width="1.109375" style="14" customWidth="1"/>
    <col min="7174" max="7174" width="11.44140625" style="14" customWidth="1"/>
    <col min="7175" max="7175" width="1.109375" style="14" customWidth="1"/>
    <col min="7176" max="7176" width="6" style="14" customWidth="1"/>
    <col min="7177" max="7177" width="11.109375" style="14" customWidth="1"/>
    <col min="7178" max="7179" width="2.33203125" style="14" customWidth="1"/>
    <col min="7180" max="7180" width="9.5546875" style="14" customWidth="1"/>
    <col min="7181" max="7181" width="1.88671875" style="14" customWidth="1"/>
    <col min="7182" max="7182" width="3.33203125" style="14" customWidth="1"/>
    <col min="7183" max="7183" width="4.33203125" style="14" customWidth="1"/>
    <col min="7184" max="7184" width="2.5546875" style="14" customWidth="1"/>
    <col min="7185" max="7185" width="10.44140625" style="14" customWidth="1"/>
    <col min="7186" max="7186" width="1.88671875" style="14" customWidth="1"/>
    <col min="7187" max="7187" width="3.109375" style="14" customWidth="1"/>
    <col min="7188" max="7192" width="1.109375" style="14" customWidth="1"/>
    <col min="7193" max="7193" width="13.5546875" style="14" customWidth="1"/>
    <col min="7194" max="7194" width="11.5546875" style="14" customWidth="1"/>
    <col min="7195" max="7196" width="3.44140625" style="14" customWidth="1"/>
    <col min="7197" max="7197" width="2.6640625" style="14" customWidth="1"/>
    <col min="7198" max="7198" width="7.33203125" style="14" customWidth="1"/>
    <col min="7199" max="7199" width="1.109375" style="14" customWidth="1"/>
    <col min="7200" max="7200" width="2.33203125" style="14" customWidth="1"/>
    <col min="7201" max="7201" width="1.109375" style="14" customWidth="1"/>
    <col min="7202" max="7202" width="4.6640625" style="14" customWidth="1"/>
    <col min="7203" max="7203" width="1.6640625" style="14" customWidth="1"/>
    <col min="7204" max="7204" width="3.44140625" style="14" customWidth="1"/>
    <col min="7205" max="7205" width="8.5546875" style="14" customWidth="1"/>
    <col min="7206" max="7206" width="1.109375" style="14" customWidth="1"/>
    <col min="7207" max="7207" width="2.33203125" style="14" customWidth="1"/>
    <col min="7208" max="7208" width="1.109375" style="14" customWidth="1"/>
    <col min="7209" max="7424" width="6.88671875" style="14"/>
    <col min="7425" max="7429" width="1.109375" style="14" customWidth="1"/>
    <col min="7430" max="7430" width="11.44140625" style="14" customWidth="1"/>
    <col min="7431" max="7431" width="1.109375" style="14" customWidth="1"/>
    <col min="7432" max="7432" width="6" style="14" customWidth="1"/>
    <col min="7433" max="7433" width="11.109375" style="14" customWidth="1"/>
    <col min="7434" max="7435" width="2.33203125" style="14" customWidth="1"/>
    <col min="7436" max="7436" width="9.5546875" style="14" customWidth="1"/>
    <col min="7437" max="7437" width="1.88671875" style="14" customWidth="1"/>
    <col min="7438" max="7438" width="3.33203125" style="14" customWidth="1"/>
    <col min="7439" max="7439" width="4.33203125" style="14" customWidth="1"/>
    <col min="7440" max="7440" width="2.5546875" style="14" customWidth="1"/>
    <col min="7441" max="7441" width="10.44140625" style="14" customWidth="1"/>
    <col min="7442" max="7442" width="1.88671875" style="14" customWidth="1"/>
    <col min="7443" max="7443" width="3.109375" style="14" customWidth="1"/>
    <col min="7444" max="7448" width="1.109375" style="14" customWidth="1"/>
    <col min="7449" max="7449" width="13.5546875" style="14" customWidth="1"/>
    <col min="7450" max="7450" width="11.5546875" style="14" customWidth="1"/>
    <col min="7451" max="7452" width="3.44140625" style="14" customWidth="1"/>
    <col min="7453" max="7453" width="2.6640625" style="14" customWidth="1"/>
    <col min="7454" max="7454" width="7.33203125" style="14" customWidth="1"/>
    <col min="7455" max="7455" width="1.109375" style="14" customWidth="1"/>
    <col min="7456" max="7456" width="2.33203125" style="14" customWidth="1"/>
    <col min="7457" max="7457" width="1.109375" style="14" customWidth="1"/>
    <col min="7458" max="7458" width="4.6640625" style="14" customWidth="1"/>
    <col min="7459" max="7459" width="1.6640625" style="14" customWidth="1"/>
    <col min="7460" max="7460" width="3.44140625" style="14" customWidth="1"/>
    <col min="7461" max="7461" width="8.5546875" style="14" customWidth="1"/>
    <col min="7462" max="7462" width="1.109375" style="14" customWidth="1"/>
    <col min="7463" max="7463" width="2.33203125" style="14" customWidth="1"/>
    <col min="7464" max="7464" width="1.109375" style="14" customWidth="1"/>
    <col min="7465" max="7680" width="6.88671875" style="14"/>
    <col min="7681" max="7685" width="1.109375" style="14" customWidth="1"/>
    <col min="7686" max="7686" width="11.44140625" style="14" customWidth="1"/>
    <col min="7687" max="7687" width="1.109375" style="14" customWidth="1"/>
    <col min="7688" max="7688" width="6" style="14" customWidth="1"/>
    <col min="7689" max="7689" width="11.109375" style="14" customWidth="1"/>
    <col min="7690" max="7691" width="2.33203125" style="14" customWidth="1"/>
    <col min="7692" max="7692" width="9.5546875" style="14" customWidth="1"/>
    <col min="7693" max="7693" width="1.88671875" style="14" customWidth="1"/>
    <col min="7694" max="7694" width="3.33203125" style="14" customWidth="1"/>
    <col min="7695" max="7695" width="4.33203125" style="14" customWidth="1"/>
    <col min="7696" max="7696" width="2.5546875" style="14" customWidth="1"/>
    <col min="7697" max="7697" width="10.44140625" style="14" customWidth="1"/>
    <col min="7698" max="7698" width="1.88671875" style="14" customWidth="1"/>
    <col min="7699" max="7699" width="3.109375" style="14" customWidth="1"/>
    <col min="7700" max="7704" width="1.109375" style="14" customWidth="1"/>
    <col min="7705" max="7705" width="13.5546875" style="14" customWidth="1"/>
    <col min="7706" max="7706" width="11.5546875" style="14" customWidth="1"/>
    <col min="7707" max="7708" width="3.44140625" style="14" customWidth="1"/>
    <col min="7709" max="7709" width="2.6640625" style="14" customWidth="1"/>
    <col min="7710" max="7710" width="7.33203125" style="14" customWidth="1"/>
    <col min="7711" max="7711" width="1.109375" style="14" customWidth="1"/>
    <col min="7712" max="7712" width="2.33203125" style="14" customWidth="1"/>
    <col min="7713" max="7713" width="1.109375" style="14" customWidth="1"/>
    <col min="7714" max="7714" width="4.6640625" style="14" customWidth="1"/>
    <col min="7715" max="7715" width="1.6640625" style="14" customWidth="1"/>
    <col min="7716" max="7716" width="3.44140625" style="14" customWidth="1"/>
    <col min="7717" max="7717" width="8.5546875" style="14" customWidth="1"/>
    <col min="7718" max="7718" width="1.109375" style="14" customWidth="1"/>
    <col min="7719" max="7719" width="2.33203125" style="14" customWidth="1"/>
    <col min="7720" max="7720" width="1.109375" style="14" customWidth="1"/>
    <col min="7721" max="7936" width="6.88671875" style="14"/>
    <col min="7937" max="7941" width="1.109375" style="14" customWidth="1"/>
    <col min="7942" max="7942" width="11.44140625" style="14" customWidth="1"/>
    <col min="7943" max="7943" width="1.109375" style="14" customWidth="1"/>
    <col min="7944" max="7944" width="6" style="14" customWidth="1"/>
    <col min="7945" max="7945" width="11.109375" style="14" customWidth="1"/>
    <col min="7946" max="7947" width="2.33203125" style="14" customWidth="1"/>
    <col min="7948" max="7948" width="9.5546875" style="14" customWidth="1"/>
    <col min="7949" max="7949" width="1.88671875" style="14" customWidth="1"/>
    <col min="7950" max="7950" width="3.33203125" style="14" customWidth="1"/>
    <col min="7951" max="7951" width="4.33203125" style="14" customWidth="1"/>
    <col min="7952" max="7952" width="2.5546875" style="14" customWidth="1"/>
    <col min="7953" max="7953" width="10.44140625" style="14" customWidth="1"/>
    <col min="7954" max="7954" width="1.88671875" style="14" customWidth="1"/>
    <col min="7955" max="7955" width="3.109375" style="14" customWidth="1"/>
    <col min="7956" max="7960" width="1.109375" style="14" customWidth="1"/>
    <col min="7961" max="7961" width="13.5546875" style="14" customWidth="1"/>
    <col min="7962" max="7962" width="11.5546875" style="14" customWidth="1"/>
    <col min="7963" max="7964" width="3.44140625" style="14" customWidth="1"/>
    <col min="7965" max="7965" width="2.6640625" style="14" customWidth="1"/>
    <col min="7966" max="7966" width="7.33203125" style="14" customWidth="1"/>
    <col min="7967" max="7967" width="1.109375" style="14" customWidth="1"/>
    <col min="7968" max="7968" width="2.33203125" style="14" customWidth="1"/>
    <col min="7969" max="7969" width="1.109375" style="14" customWidth="1"/>
    <col min="7970" max="7970" width="4.6640625" style="14" customWidth="1"/>
    <col min="7971" max="7971" width="1.6640625" style="14" customWidth="1"/>
    <col min="7972" max="7972" width="3.44140625" style="14" customWidth="1"/>
    <col min="7973" max="7973" width="8.5546875" style="14" customWidth="1"/>
    <col min="7974" max="7974" width="1.109375" style="14" customWidth="1"/>
    <col min="7975" max="7975" width="2.33203125" style="14" customWidth="1"/>
    <col min="7976" max="7976" width="1.109375" style="14" customWidth="1"/>
    <col min="7977" max="8192" width="6.88671875" style="14"/>
    <col min="8193" max="8197" width="1.109375" style="14" customWidth="1"/>
    <col min="8198" max="8198" width="11.44140625" style="14" customWidth="1"/>
    <col min="8199" max="8199" width="1.109375" style="14" customWidth="1"/>
    <col min="8200" max="8200" width="6" style="14" customWidth="1"/>
    <col min="8201" max="8201" width="11.109375" style="14" customWidth="1"/>
    <col min="8202" max="8203" width="2.33203125" style="14" customWidth="1"/>
    <col min="8204" max="8204" width="9.5546875" style="14" customWidth="1"/>
    <col min="8205" max="8205" width="1.88671875" style="14" customWidth="1"/>
    <col min="8206" max="8206" width="3.33203125" style="14" customWidth="1"/>
    <col min="8207" max="8207" width="4.33203125" style="14" customWidth="1"/>
    <col min="8208" max="8208" width="2.5546875" style="14" customWidth="1"/>
    <col min="8209" max="8209" width="10.44140625" style="14" customWidth="1"/>
    <col min="8210" max="8210" width="1.88671875" style="14" customWidth="1"/>
    <col min="8211" max="8211" width="3.109375" style="14" customWidth="1"/>
    <col min="8212" max="8216" width="1.109375" style="14" customWidth="1"/>
    <col min="8217" max="8217" width="13.5546875" style="14" customWidth="1"/>
    <col min="8218" max="8218" width="11.5546875" style="14" customWidth="1"/>
    <col min="8219" max="8220" width="3.44140625" style="14" customWidth="1"/>
    <col min="8221" max="8221" width="2.6640625" style="14" customWidth="1"/>
    <col min="8222" max="8222" width="7.33203125" style="14" customWidth="1"/>
    <col min="8223" max="8223" width="1.109375" style="14" customWidth="1"/>
    <col min="8224" max="8224" width="2.33203125" style="14" customWidth="1"/>
    <col min="8225" max="8225" width="1.109375" style="14" customWidth="1"/>
    <col min="8226" max="8226" width="4.6640625" style="14" customWidth="1"/>
    <col min="8227" max="8227" width="1.6640625" style="14" customWidth="1"/>
    <col min="8228" max="8228" width="3.44140625" style="14" customWidth="1"/>
    <col min="8229" max="8229" width="8.5546875" style="14" customWidth="1"/>
    <col min="8230" max="8230" width="1.109375" style="14" customWidth="1"/>
    <col min="8231" max="8231" width="2.33203125" style="14" customWidth="1"/>
    <col min="8232" max="8232" width="1.109375" style="14" customWidth="1"/>
    <col min="8233" max="8448" width="6.88671875" style="14"/>
    <col min="8449" max="8453" width="1.109375" style="14" customWidth="1"/>
    <col min="8454" max="8454" width="11.44140625" style="14" customWidth="1"/>
    <col min="8455" max="8455" width="1.109375" style="14" customWidth="1"/>
    <col min="8456" max="8456" width="6" style="14" customWidth="1"/>
    <col min="8457" max="8457" width="11.109375" style="14" customWidth="1"/>
    <col min="8458" max="8459" width="2.33203125" style="14" customWidth="1"/>
    <col min="8460" max="8460" width="9.5546875" style="14" customWidth="1"/>
    <col min="8461" max="8461" width="1.88671875" style="14" customWidth="1"/>
    <col min="8462" max="8462" width="3.33203125" style="14" customWidth="1"/>
    <col min="8463" max="8463" width="4.33203125" style="14" customWidth="1"/>
    <col min="8464" max="8464" width="2.5546875" style="14" customWidth="1"/>
    <col min="8465" max="8465" width="10.44140625" style="14" customWidth="1"/>
    <col min="8466" max="8466" width="1.88671875" style="14" customWidth="1"/>
    <col min="8467" max="8467" width="3.109375" style="14" customWidth="1"/>
    <col min="8468" max="8472" width="1.109375" style="14" customWidth="1"/>
    <col min="8473" max="8473" width="13.5546875" style="14" customWidth="1"/>
    <col min="8474" max="8474" width="11.5546875" style="14" customWidth="1"/>
    <col min="8475" max="8476" width="3.44140625" style="14" customWidth="1"/>
    <col min="8477" max="8477" width="2.6640625" style="14" customWidth="1"/>
    <col min="8478" max="8478" width="7.33203125" style="14" customWidth="1"/>
    <col min="8479" max="8479" width="1.109375" style="14" customWidth="1"/>
    <col min="8480" max="8480" width="2.33203125" style="14" customWidth="1"/>
    <col min="8481" max="8481" width="1.109375" style="14" customWidth="1"/>
    <col min="8482" max="8482" width="4.6640625" style="14" customWidth="1"/>
    <col min="8483" max="8483" width="1.6640625" style="14" customWidth="1"/>
    <col min="8484" max="8484" width="3.44140625" style="14" customWidth="1"/>
    <col min="8485" max="8485" width="8.5546875" style="14" customWidth="1"/>
    <col min="8486" max="8486" width="1.109375" style="14" customWidth="1"/>
    <col min="8487" max="8487" width="2.33203125" style="14" customWidth="1"/>
    <col min="8488" max="8488" width="1.109375" style="14" customWidth="1"/>
    <col min="8489" max="8704" width="6.88671875" style="14"/>
    <col min="8705" max="8709" width="1.109375" style="14" customWidth="1"/>
    <col min="8710" max="8710" width="11.44140625" style="14" customWidth="1"/>
    <col min="8711" max="8711" width="1.109375" style="14" customWidth="1"/>
    <col min="8712" max="8712" width="6" style="14" customWidth="1"/>
    <col min="8713" max="8713" width="11.109375" style="14" customWidth="1"/>
    <col min="8714" max="8715" width="2.33203125" style="14" customWidth="1"/>
    <col min="8716" max="8716" width="9.5546875" style="14" customWidth="1"/>
    <col min="8717" max="8717" width="1.88671875" style="14" customWidth="1"/>
    <col min="8718" max="8718" width="3.33203125" style="14" customWidth="1"/>
    <col min="8719" max="8719" width="4.33203125" style="14" customWidth="1"/>
    <col min="8720" max="8720" width="2.5546875" style="14" customWidth="1"/>
    <col min="8721" max="8721" width="10.44140625" style="14" customWidth="1"/>
    <col min="8722" max="8722" width="1.88671875" style="14" customWidth="1"/>
    <col min="8723" max="8723" width="3.109375" style="14" customWidth="1"/>
    <col min="8724" max="8728" width="1.109375" style="14" customWidth="1"/>
    <col min="8729" max="8729" width="13.5546875" style="14" customWidth="1"/>
    <col min="8730" max="8730" width="11.5546875" style="14" customWidth="1"/>
    <col min="8731" max="8732" width="3.44140625" style="14" customWidth="1"/>
    <col min="8733" max="8733" width="2.6640625" style="14" customWidth="1"/>
    <col min="8734" max="8734" width="7.33203125" style="14" customWidth="1"/>
    <col min="8735" max="8735" width="1.109375" style="14" customWidth="1"/>
    <col min="8736" max="8736" width="2.33203125" style="14" customWidth="1"/>
    <col min="8737" max="8737" width="1.109375" style="14" customWidth="1"/>
    <col min="8738" max="8738" width="4.6640625" style="14" customWidth="1"/>
    <col min="8739" max="8739" width="1.6640625" style="14" customWidth="1"/>
    <col min="8740" max="8740" width="3.44140625" style="14" customWidth="1"/>
    <col min="8741" max="8741" width="8.5546875" style="14" customWidth="1"/>
    <col min="8742" max="8742" width="1.109375" style="14" customWidth="1"/>
    <col min="8743" max="8743" width="2.33203125" style="14" customWidth="1"/>
    <col min="8744" max="8744" width="1.109375" style="14" customWidth="1"/>
    <col min="8745" max="8960" width="6.88671875" style="14"/>
    <col min="8961" max="8965" width="1.109375" style="14" customWidth="1"/>
    <col min="8966" max="8966" width="11.44140625" style="14" customWidth="1"/>
    <col min="8967" max="8967" width="1.109375" style="14" customWidth="1"/>
    <col min="8968" max="8968" width="6" style="14" customWidth="1"/>
    <col min="8969" max="8969" width="11.109375" style="14" customWidth="1"/>
    <col min="8970" max="8971" width="2.33203125" style="14" customWidth="1"/>
    <col min="8972" max="8972" width="9.5546875" style="14" customWidth="1"/>
    <col min="8973" max="8973" width="1.88671875" style="14" customWidth="1"/>
    <col min="8974" max="8974" width="3.33203125" style="14" customWidth="1"/>
    <col min="8975" max="8975" width="4.33203125" style="14" customWidth="1"/>
    <col min="8976" max="8976" width="2.5546875" style="14" customWidth="1"/>
    <col min="8977" max="8977" width="10.44140625" style="14" customWidth="1"/>
    <col min="8978" max="8978" width="1.88671875" style="14" customWidth="1"/>
    <col min="8979" max="8979" width="3.109375" style="14" customWidth="1"/>
    <col min="8980" max="8984" width="1.109375" style="14" customWidth="1"/>
    <col min="8985" max="8985" width="13.5546875" style="14" customWidth="1"/>
    <col min="8986" max="8986" width="11.5546875" style="14" customWidth="1"/>
    <col min="8987" max="8988" width="3.44140625" style="14" customWidth="1"/>
    <col min="8989" max="8989" width="2.6640625" style="14" customWidth="1"/>
    <col min="8990" max="8990" width="7.33203125" style="14" customWidth="1"/>
    <col min="8991" max="8991" width="1.109375" style="14" customWidth="1"/>
    <col min="8992" max="8992" width="2.33203125" style="14" customWidth="1"/>
    <col min="8993" max="8993" width="1.109375" style="14" customWidth="1"/>
    <col min="8994" max="8994" width="4.6640625" style="14" customWidth="1"/>
    <col min="8995" max="8995" width="1.6640625" style="14" customWidth="1"/>
    <col min="8996" max="8996" width="3.44140625" style="14" customWidth="1"/>
    <col min="8997" max="8997" width="8.5546875" style="14" customWidth="1"/>
    <col min="8998" max="8998" width="1.109375" style="14" customWidth="1"/>
    <col min="8999" max="8999" width="2.33203125" style="14" customWidth="1"/>
    <col min="9000" max="9000" width="1.109375" style="14" customWidth="1"/>
    <col min="9001" max="9216" width="6.88671875" style="14"/>
    <col min="9217" max="9221" width="1.109375" style="14" customWidth="1"/>
    <col min="9222" max="9222" width="11.44140625" style="14" customWidth="1"/>
    <col min="9223" max="9223" width="1.109375" style="14" customWidth="1"/>
    <col min="9224" max="9224" width="6" style="14" customWidth="1"/>
    <col min="9225" max="9225" width="11.109375" style="14" customWidth="1"/>
    <col min="9226" max="9227" width="2.33203125" style="14" customWidth="1"/>
    <col min="9228" max="9228" width="9.5546875" style="14" customWidth="1"/>
    <col min="9229" max="9229" width="1.88671875" style="14" customWidth="1"/>
    <col min="9230" max="9230" width="3.33203125" style="14" customWidth="1"/>
    <col min="9231" max="9231" width="4.33203125" style="14" customWidth="1"/>
    <col min="9232" max="9232" width="2.5546875" style="14" customWidth="1"/>
    <col min="9233" max="9233" width="10.44140625" style="14" customWidth="1"/>
    <col min="9234" max="9234" width="1.88671875" style="14" customWidth="1"/>
    <col min="9235" max="9235" width="3.109375" style="14" customWidth="1"/>
    <col min="9236" max="9240" width="1.109375" style="14" customWidth="1"/>
    <col min="9241" max="9241" width="13.5546875" style="14" customWidth="1"/>
    <col min="9242" max="9242" width="11.5546875" style="14" customWidth="1"/>
    <col min="9243" max="9244" width="3.44140625" style="14" customWidth="1"/>
    <col min="9245" max="9245" width="2.6640625" style="14" customWidth="1"/>
    <col min="9246" max="9246" width="7.33203125" style="14" customWidth="1"/>
    <col min="9247" max="9247" width="1.109375" style="14" customWidth="1"/>
    <col min="9248" max="9248" width="2.33203125" style="14" customWidth="1"/>
    <col min="9249" max="9249" width="1.109375" style="14" customWidth="1"/>
    <col min="9250" max="9250" width="4.6640625" style="14" customWidth="1"/>
    <col min="9251" max="9251" width="1.6640625" style="14" customWidth="1"/>
    <col min="9252" max="9252" width="3.44140625" style="14" customWidth="1"/>
    <col min="9253" max="9253" width="8.5546875" style="14" customWidth="1"/>
    <col min="9254" max="9254" width="1.109375" style="14" customWidth="1"/>
    <col min="9255" max="9255" width="2.33203125" style="14" customWidth="1"/>
    <col min="9256" max="9256" width="1.109375" style="14" customWidth="1"/>
    <col min="9257" max="9472" width="6.88671875" style="14"/>
    <col min="9473" max="9477" width="1.109375" style="14" customWidth="1"/>
    <col min="9478" max="9478" width="11.44140625" style="14" customWidth="1"/>
    <col min="9479" max="9479" width="1.109375" style="14" customWidth="1"/>
    <col min="9480" max="9480" width="6" style="14" customWidth="1"/>
    <col min="9481" max="9481" width="11.109375" style="14" customWidth="1"/>
    <col min="9482" max="9483" width="2.33203125" style="14" customWidth="1"/>
    <col min="9484" max="9484" width="9.5546875" style="14" customWidth="1"/>
    <col min="9485" max="9485" width="1.88671875" style="14" customWidth="1"/>
    <col min="9486" max="9486" width="3.33203125" style="14" customWidth="1"/>
    <col min="9487" max="9487" width="4.33203125" style="14" customWidth="1"/>
    <col min="9488" max="9488" width="2.5546875" style="14" customWidth="1"/>
    <col min="9489" max="9489" width="10.44140625" style="14" customWidth="1"/>
    <col min="9490" max="9490" width="1.88671875" style="14" customWidth="1"/>
    <col min="9491" max="9491" width="3.109375" style="14" customWidth="1"/>
    <col min="9492" max="9496" width="1.109375" style="14" customWidth="1"/>
    <col min="9497" max="9497" width="13.5546875" style="14" customWidth="1"/>
    <col min="9498" max="9498" width="11.5546875" style="14" customWidth="1"/>
    <col min="9499" max="9500" width="3.44140625" style="14" customWidth="1"/>
    <col min="9501" max="9501" width="2.6640625" style="14" customWidth="1"/>
    <col min="9502" max="9502" width="7.33203125" style="14" customWidth="1"/>
    <col min="9503" max="9503" width="1.109375" style="14" customWidth="1"/>
    <col min="9504" max="9504" width="2.33203125" style="14" customWidth="1"/>
    <col min="9505" max="9505" width="1.109375" style="14" customWidth="1"/>
    <col min="9506" max="9506" width="4.6640625" style="14" customWidth="1"/>
    <col min="9507" max="9507" width="1.6640625" style="14" customWidth="1"/>
    <col min="9508" max="9508" width="3.44140625" style="14" customWidth="1"/>
    <col min="9509" max="9509" width="8.5546875" style="14" customWidth="1"/>
    <col min="9510" max="9510" width="1.109375" style="14" customWidth="1"/>
    <col min="9511" max="9511" width="2.33203125" style="14" customWidth="1"/>
    <col min="9512" max="9512" width="1.109375" style="14" customWidth="1"/>
    <col min="9513" max="9728" width="6.88671875" style="14"/>
    <col min="9729" max="9733" width="1.109375" style="14" customWidth="1"/>
    <col min="9734" max="9734" width="11.44140625" style="14" customWidth="1"/>
    <col min="9735" max="9735" width="1.109375" style="14" customWidth="1"/>
    <col min="9736" max="9736" width="6" style="14" customWidth="1"/>
    <col min="9737" max="9737" width="11.109375" style="14" customWidth="1"/>
    <col min="9738" max="9739" width="2.33203125" style="14" customWidth="1"/>
    <col min="9740" max="9740" width="9.5546875" style="14" customWidth="1"/>
    <col min="9741" max="9741" width="1.88671875" style="14" customWidth="1"/>
    <col min="9742" max="9742" width="3.33203125" style="14" customWidth="1"/>
    <col min="9743" max="9743" width="4.33203125" style="14" customWidth="1"/>
    <col min="9744" max="9744" width="2.5546875" style="14" customWidth="1"/>
    <col min="9745" max="9745" width="10.44140625" style="14" customWidth="1"/>
    <col min="9746" max="9746" width="1.88671875" style="14" customWidth="1"/>
    <col min="9747" max="9747" width="3.109375" style="14" customWidth="1"/>
    <col min="9748" max="9752" width="1.109375" style="14" customWidth="1"/>
    <col min="9753" max="9753" width="13.5546875" style="14" customWidth="1"/>
    <col min="9754" max="9754" width="11.5546875" style="14" customWidth="1"/>
    <col min="9755" max="9756" width="3.44140625" style="14" customWidth="1"/>
    <col min="9757" max="9757" width="2.6640625" style="14" customWidth="1"/>
    <col min="9758" max="9758" width="7.33203125" style="14" customWidth="1"/>
    <col min="9759" max="9759" width="1.109375" style="14" customWidth="1"/>
    <col min="9760" max="9760" width="2.33203125" style="14" customWidth="1"/>
    <col min="9761" max="9761" width="1.109375" style="14" customWidth="1"/>
    <col min="9762" max="9762" width="4.6640625" style="14" customWidth="1"/>
    <col min="9763" max="9763" width="1.6640625" style="14" customWidth="1"/>
    <col min="9764" max="9764" width="3.44140625" style="14" customWidth="1"/>
    <col min="9765" max="9765" width="8.5546875" style="14" customWidth="1"/>
    <col min="9766" max="9766" width="1.109375" style="14" customWidth="1"/>
    <col min="9767" max="9767" width="2.33203125" style="14" customWidth="1"/>
    <col min="9768" max="9768" width="1.109375" style="14" customWidth="1"/>
    <col min="9769" max="9984" width="6.88671875" style="14"/>
    <col min="9985" max="9989" width="1.109375" style="14" customWidth="1"/>
    <col min="9990" max="9990" width="11.44140625" style="14" customWidth="1"/>
    <col min="9991" max="9991" width="1.109375" style="14" customWidth="1"/>
    <col min="9992" max="9992" width="6" style="14" customWidth="1"/>
    <col min="9993" max="9993" width="11.109375" style="14" customWidth="1"/>
    <col min="9994" max="9995" width="2.33203125" style="14" customWidth="1"/>
    <col min="9996" max="9996" width="9.5546875" style="14" customWidth="1"/>
    <col min="9997" max="9997" width="1.88671875" style="14" customWidth="1"/>
    <col min="9998" max="9998" width="3.33203125" style="14" customWidth="1"/>
    <col min="9999" max="9999" width="4.33203125" style="14" customWidth="1"/>
    <col min="10000" max="10000" width="2.5546875" style="14" customWidth="1"/>
    <col min="10001" max="10001" width="10.44140625" style="14" customWidth="1"/>
    <col min="10002" max="10002" width="1.88671875" style="14" customWidth="1"/>
    <col min="10003" max="10003" width="3.109375" style="14" customWidth="1"/>
    <col min="10004" max="10008" width="1.109375" style="14" customWidth="1"/>
    <col min="10009" max="10009" width="13.5546875" style="14" customWidth="1"/>
    <col min="10010" max="10010" width="11.5546875" style="14" customWidth="1"/>
    <col min="10011" max="10012" width="3.44140625" style="14" customWidth="1"/>
    <col min="10013" max="10013" width="2.6640625" style="14" customWidth="1"/>
    <col min="10014" max="10014" width="7.33203125" style="14" customWidth="1"/>
    <col min="10015" max="10015" width="1.109375" style="14" customWidth="1"/>
    <col min="10016" max="10016" width="2.33203125" style="14" customWidth="1"/>
    <col min="10017" max="10017" width="1.109375" style="14" customWidth="1"/>
    <col min="10018" max="10018" width="4.6640625" style="14" customWidth="1"/>
    <col min="10019" max="10019" width="1.6640625" style="14" customWidth="1"/>
    <col min="10020" max="10020" width="3.44140625" style="14" customWidth="1"/>
    <col min="10021" max="10021" width="8.5546875" style="14" customWidth="1"/>
    <col min="10022" max="10022" width="1.109375" style="14" customWidth="1"/>
    <col min="10023" max="10023" width="2.33203125" style="14" customWidth="1"/>
    <col min="10024" max="10024" width="1.109375" style="14" customWidth="1"/>
    <col min="10025" max="10240" width="6.88671875" style="14"/>
    <col min="10241" max="10245" width="1.109375" style="14" customWidth="1"/>
    <col min="10246" max="10246" width="11.44140625" style="14" customWidth="1"/>
    <col min="10247" max="10247" width="1.109375" style="14" customWidth="1"/>
    <col min="10248" max="10248" width="6" style="14" customWidth="1"/>
    <col min="10249" max="10249" width="11.109375" style="14" customWidth="1"/>
    <col min="10250" max="10251" width="2.33203125" style="14" customWidth="1"/>
    <col min="10252" max="10252" width="9.5546875" style="14" customWidth="1"/>
    <col min="10253" max="10253" width="1.88671875" style="14" customWidth="1"/>
    <col min="10254" max="10254" width="3.33203125" style="14" customWidth="1"/>
    <col min="10255" max="10255" width="4.33203125" style="14" customWidth="1"/>
    <col min="10256" max="10256" width="2.5546875" style="14" customWidth="1"/>
    <col min="10257" max="10257" width="10.44140625" style="14" customWidth="1"/>
    <col min="10258" max="10258" width="1.88671875" style="14" customWidth="1"/>
    <col min="10259" max="10259" width="3.109375" style="14" customWidth="1"/>
    <col min="10260" max="10264" width="1.109375" style="14" customWidth="1"/>
    <col min="10265" max="10265" width="13.5546875" style="14" customWidth="1"/>
    <col min="10266" max="10266" width="11.5546875" style="14" customWidth="1"/>
    <col min="10267" max="10268" width="3.44140625" style="14" customWidth="1"/>
    <col min="10269" max="10269" width="2.6640625" style="14" customWidth="1"/>
    <col min="10270" max="10270" width="7.33203125" style="14" customWidth="1"/>
    <col min="10271" max="10271" width="1.109375" style="14" customWidth="1"/>
    <col min="10272" max="10272" width="2.33203125" style="14" customWidth="1"/>
    <col min="10273" max="10273" width="1.109375" style="14" customWidth="1"/>
    <col min="10274" max="10274" width="4.6640625" style="14" customWidth="1"/>
    <col min="10275" max="10275" width="1.6640625" style="14" customWidth="1"/>
    <col min="10276" max="10276" width="3.44140625" style="14" customWidth="1"/>
    <col min="10277" max="10277" width="8.5546875" style="14" customWidth="1"/>
    <col min="10278" max="10278" width="1.109375" style="14" customWidth="1"/>
    <col min="10279" max="10279" width="2.33203125" style="14" customWidth="1"/>
    <col min="10280" max="10280" width="1.109375" style="14" customWidth="1"/>
    <col min="10281" max="10496" width="6.88671875" style="14"/>
    <col min="10497" max="10501" width="1.109375" style="14" customWidth="1"/>
    <col min="10502" max="10502" width="11.44140625" style="14" customWidth="1"/>
    <col min="10503" max="10503" width="1.109375" style="14" customWidth="1"/>
    <col min="10504" max="10504" width="6" style="14" customWidth="1"/>
    <col min="10505" max="10505" width="11.109375" style="14" customWidth="1"/>
    <col min="10506" max="10507" width="2.33203125" style="14" customWidth="1"/>
    <col min="10508" max="10508" width="9.5546875" style="14" customWidth="1"/>
    <col min="10509" max="10509" width="1.88671875" style="14" customWidth="1"/>
    <col min="10510" max="10510" width="3.33203125" style="14" customWidth="1"/>
    <col min="10511" max="10511" width="4.33203125" style="14" customWidth="1"/>
    <col min="10512" max="10512" width="2.5546875" style="14" customWidth="1"/>
    <col min="10513" max="10513" width="10.44140625" style="14" customWidth="1"/>
    <col min="10514" max="10514" width="1.88671875" style="14" customWidth="1"/>
    <col min="10515" max="10515" width="3.109375" style="14" customWidth="1"/>
    <col min="10516" max="10520" width="1.109375" style="14" customWidth="1"/>
    <col min="10521" max="10521" width="13.5546875" style="14" customWidth="1"/>
    <col min="10522" max="10522" width="11.5546875" style="14" customWidth="1"/>
    <col min="10523" max="10524" width="3.44140625" style="14" customWidth="1"/>
    <col min="10525" max="10525" width="2.6640625" style="14" customWidth="1"/>
    <col min="10526" max="10526" width="7.33203125" style="14" customWidth="1"/>
    <col min="10527" max="10527" width="1.109375" style="14" customWidth="1"/>
    <col min="10528" max="10528" width="2.33203125" style="14" customWidth="1"/>
    <col min="10529" max="10529" width="1.109375" style="14" customWidth="1"/>
    <col min="10530" max="10530" width="4.6640625" style="14" customWidth="1"/>
    <col min="10531" max="10531" width="1.6640625" style="14" customWidth="1"/>
    <col min="10532" max="10532" width="3.44140625" style="14" customWidth="1"/>
    <col min="10533" max="10533" width="8.5546875" style="14" customWidth="1"/>
    <col min="10534" max="10534" width="1.109375" style="14" customWidth="1"/>
    <col min="10535" max="10535" width="2.33203125" style="14" customWidth="1"/>
    <col min="10536" max="10536" width="1.109375" style="14" customWidth="1"/>
    <col min="10537" max="10752" width="6.88671875" style="14"/>
    <col min="10753" max="10757" width="1.109375" style="14" customWidth="1"/>
    <col min="10758" max="10758" width="11.44140625" style="14" customWidth="1"/>
    <col min="10759" max="10759" width="1.109375" style="14" customWidth="1"/>
    <col min="10760" max="10760" width="6" style="14" customWidth="1"/>
    <col min="10761" max="10761" width="11.109375" style="14" customWidth="1"/>
    <col min="10762" max="10763" width="2.33203125" style="14" customWidth="1"/>
    <col min="10764" max="10764" width="9.5546875" style="14" customWidth="1"/>
    <col min="10765" max="10765" width="1.88671875" style="14" customWidth="1"/>
    <col min="10766" max="10766" width="3.33203125" style="14" customWidth="1"/>
    <col min="10767" max="10767" width="4.33203125" style="14" customWidth="1"/>
    <col min="10768" max="10768" width="2.5546875" style="14" customWidth="1"/>
    <col min="10769" max="10769" width="10.44140625" style="14" customWidth="1"/>
    <col min="10770" max="10770" width="1.88671875" style="14" customWidth="1"/>
    <col min="10771" max="10771" width="3.109375" style="14" customWidth="1"/>
    <col min="10772" max="10776" width="1.109375" style="14" customWidth="1"/>
    <col min="10777" max="10777" width="13.5546875" style="14" customWidth="1"/>
    <col min="10778" max="10778" width="11.5546875" style="14" customWidth="1"/>
    <col min="10779" max="10780" width="3.44140625" style="14" customWidth="1"/>
    <col min="10781" max="10781" width="2.6640625" style="14" customWidth="1"/>
    <col min="10782" max="10782" width="7.33203125" style="14" customWidth="1"/>
    <col min="10783" max="10783" width="1.109375" style="14" customWidth="1"/>
    <col min="10784" max="10784" width="2.33203125" style="14" customWidth="1"/>
    <col min="10785" max="10785" width="1.109375" style="14" customWidth="1"/>
    <col min="10786" max="10786" width="4.6640625" style="14" customWidth="1"/>
    <col min="10787" max="10787" width="1.6640625" style="14" customWidth="1"/>
    <col min="10788" max="10788" width="3.44140625" style="14" customWidth="1"/>
    <col min="10789" max="10789" width="8.5546875" style="14" customWidth="1"/>
    <col min="10790" max="10790" width="1.109375" style="14" customWidth="1"/>
    <col min="10791" max="10791" width="2.33203125" style="14" customWidth="1"/>
    <col min="10792" max="10792" width="1.109375" style="14" customWidth="1"/>
    <col min="10793" max="11008" width="6.88671875" style="14"/>
    <col min="11009" max="11013" width="1.109375" style="14" customWidth="1"/>
    <col min="11014" max="11014" width="11.44140625" style="14" customWidth="1"/>
    <col min="11015" max="11015" width="1.109375" style="14" customWidth="1"/>
    <col min="11016" max="11016" width="6" style="14" customWidth="1"/>
    <col min="11017" max="11017" width="11.109375" style="14" customWidth="1"/>
    <col min="11018" max="11019" width="2.33203125" style="14" customWidth="1"/>
    <col min="11020" max="11020" width="9.5546875" style="14" customWidth="1"/>
    <col min="11021" max="11021" width="1.88671875" style="14" customWidth="1"/>
    <col min="11022" max="11022" width="3.33203125" style="14" customWidth="1"/>
    <col min="11023" max="11023" width="4.33203125" style="14" customWidth="1"/>
    <col min="11024" max="11024" width="2.5546875" style="14" customWidth="1"/>
    <col min="11025" max="11025" width="10.44140625" style="14" customWidth="1"/>
    <col min="11026" max="11026" width="1.88671875" style="14" customWidth="1"/>
    <col min="11027" max="11027" width="3.109375" style="14" customWidth="1"/>
    <col min="11028" max="11032" width="1.109375" style="14" customWidth="1"/>
    <col min="11033" max="11033" width="13.5546875" style="14" customWidth="1"/>
    <col min="11034" max="11034" width="11.5546875" style="14" customWidth="1"/>
    <col min="11035" max="11036" width="3.44140625" style="14" customWidth="1"/>
    <col min="11037" max="11037" width="2.6640625" style="14" customWidth="1"/>
    <col min="11038" max="11038" width="7.33203125" style="14" customWidth="1"/>
    <col min="11039" max="11039" width="1.109375" style="14" customWidth="1"/>
    <col min="11040" max="11040" width="2.33203125" style="14" customWidth="1"/>
    <col min="11041" max="11041" width="1.109375" style="14" customWidth="1"/>
    <col min="11042" max="11042" width="4.6640625" style="14" customWidth="1"/>
    <col min="11043" max="11043" width="1.6640625" style="14" customWidth="1"/>
    <col min="11044" max="11044" width="3.44140625" style="14" customWidth="1"/>
    <col min="11045" max="11045" width="8.5546875" style="14" customWidth="1"/>
    <col min="11046" max="11046" width="1.109375" style="14" customWidth="1"/>
    <col min="11047" max="11047" width="2.33203125" style="14" customWidth="1"/>
    <col min="11048" max="11048" width="1.109375" style="14" customWidth="1"/>
    <col min="11049" max="11264" width="6.88671875" style="14"/>
    <col min="11265" max="11269" width="1.109375" style="14" customWidth="1"/>
    <col min="11270" max="11270" width="11.44140625" style="14" customWidth="1"/>
    <col min="11271" max="11271" width="1.109375" style="14" customWidth="1"/>
    <col min="11272" max="11272" width="6" style="14" customWidth="1"/>
    <col min="11273" max="11273" width="11.109375" style="14" customWidth="1"/>
    <col min="11274" max="11275" width="2.33203125" style="14" customWidth="1"/>
    <col min="11276" max="11276" width="9.5546875" style="14" customWidth="1"/>
    <col min="11277" max="11277" width="1.88671875" style="14" customWidth="1"/>
    <col min="11278" max="11278" width="3.33203125" style="14" customWidth="1"/>
    <col min="11279" max="11279" width="4.33203125" style="14" customWidth="1"/>
    <col min="11280" max="11280" width="2.5546875" style="14" customWidth="1"/>
    <col min="11281" max="11281" width="10.44140625" style="14" customWidth="1"/>
    <col min="11282" max="11282" width="1.88671875" style="14" customWidth="1"/>
    <col min="11283" max="11283" width="3.109375" style="14" customWidth="1"/>
    <col min="11284" max="11288" width="1.109375" style="14" customWidth="1"/>
    <col min="11289" max="11289" width="13.5546875" style="14" customWidth="1"/>
    <col min="11290" max="11290" width="11.5546875" style="14" customWidth="1"/>
    <col min="11291" max="11292" width="3.44140625" style="14" customWidth="1"/>
    <col min="11293" max="11293" width="2.6640625" style="14" customWidth="1"/>
    <col min="11294" max="11294" width="7.33203125" style="14" customWidth="1"/>
    <col min="11295" max="11295" width="1.109375" style="14" customWidth="1"/>
    <col min="11296" max="11296" width="2.33203125" style="14" customWidth="1"/>
    <col min="11297" max="11297" width="1.109375" style="14" customWidth="1"/>
    <col min="11298" max="11298" width="4.6640625" style="14" customWidth="1"/>
    <col min="11299" max="11299" width="1.6640625" style="14" customWidth="1"/>
    <col min="11300" max="11300" width="3.44140625" style="14" customWidth="1"/>
    <col min="11301" max="11301" width="8.5546875" style="14" customWidth="1"/>
    <col min="11302" max="11302" width="1.109375" style="14" customWidth="1"/>
    <col min="11303" max="11303" width="2.33203125" style="14" customWidth="1"/>
    <col min="11304" max="11304" width="1.109375" style="14" customWidth="1"/>
    <col min="11305" max="11520" width="6.88671875" style="14"/>
    <col min="11521" max="11525" width="1.109375" style="14" customWidth="1"/>
    <col min="11526" max="11526" width="11.44140625" style="14" customWidth="1"/>
    <col min="11527" max="11527" width="1.109375" style="14" customWidth="1"/>
    <col min="11528" max="11528" width="6" style="14" customWidth="1"/>
    <col min="11529" max="11529" width="11.109375" style="14" customWidth="1"/>
    <col min="11530" max="11531" width="2.33203125" style="14" customWidth="1"/>
    <col min="11532" max="11532" width="9.5546875" style="14" customWidth="1"/>
    <col min="11533" max="11533" width="1.88671875" style="14" customWidth="1"/>
    <col min="11534" max="11534" width="3.33203125" style="14" customWidth="1"/>
    <col min="11535" max="11535" width="4.33203125" style="14" customWidth="1"/>
    <col min="11536" max="11536" width="2.5546875" style="14" customWidth="1"/>
    <col min="11537" max="11537" width="10.44140625" style="14" customWidth="1"/>
    <col min="11538" max="11538" width="1.88671875" style="14" customWidth="1"/>
    <col min="11539" max="11539" width="3.109375" style="14" customWidth="1"/>
    <col min="11540" max="11544" width="1.109375" style="14" customWidth="1"/>
    <col min="11545" max="11545" width="13.5546875" style="14" customWidth="1"/>
    <col min="11546" max="11546" width="11.5546875" style="14" customWidth="1"/>
    <col min="11547" max="11548" width="3.44140625" style="14" customWidth="1"/>
    <col min="11549" max="11549" width="2.6640625" style="14" customWidth="1"/>
    <col min="11550" max="11550" width="7.33203125" style="14" customWidth="1"/>
    <col min="11551" max="11551" width="1.109375" style="14" customWidth="1"/>
    <col min="11552" max="11552" width="2.33203125" style="14" customWidth="1"/>
    <col min="11553" max="11553" width="1.109375" style="14" customWidth="1"/>
    <col min="11554" max="11554" width="4.6640625" style="14" customWidth="1"/>
    <col min="11555" max="11555" width="1.6640625" style="14" customWidth="1"/>
    <col min="11556" max="11556" width="3.44140625" style="14" customWidth="1"/>
    <col min="11557" max="11557" width="8.5546875" style="14" customWidth="1"/>
    <col min="11558" max="11558" width="1.109375" style="14" customWidth="1"/>
    <col min="11559" max="11559" width="2.33203125" style="14" customWidth="1"/>
    <col min="11560" max="11560" width="1.109375" style="14" customWidth="1"/>
    <col min="11561" max="11776" width="6.88671875" style="14"/>
    <col min="11777" max="11781" width="1.109375" style="14" customWidth="1"/>
    <col min="11782" max="11782" width="11.44140625" style="14" customWidth="1"/>
    <col min="11783" max="11783" width="1.109375" style="14" customWidth="1"/>
    <col min="11784" max="11784" width="6" style="14" customWidth="1"/>
    <col min="11785" max="11785" width="11.109375" style="14" customWidth="1"/>
    <col min="11786" max="11787" width="2.33203125" style="14" customWidth="1"/>
    <col min="11788" max="11788" width="9.5546875" style="14" customWidth="1"/>
    <col min="11789" max="11789" width="1.88671875" style="14" customWidth="1"/>
    <col min="11790" max="11790" width="3.33203125" style="14" customWidth="1"/>
    <col min="11791" max="11791" width="4.33203125" style="14" customWidth="1"/>
    <col min="11792" max="11792" width="2.5546875" style="14" customWidth="1"/>
    <col min="11793" max="11793" width="10.44140625" style="14" customWidth="1"/>
    <col min="11794" max="11794" width="1.88671875" style="14" customWidth="1"/>
    <col min="11795" max="11795" width="3.109375" style="14" customWidth="1"/>
    <col min="11796" max="11800" width="1.109375" style="14" customWidth="1"/>
    <col min="11801" max="11801" width="13.5546875" style="14" customWidth="1"/>
    <col min="11802" max="11802" width="11.5546875" style="14" customWidth="1"/>
    <col min="11803" max="11804" width="3.44140625" style="14" customWidth="1"/>
    <col min="11805" max="11805" width="2.6640625" style="14" customWidth="1"/>
    <col min="11806" max="11806" width="7.33203125" style="14" customWidth="1"/>
    <col min="11807" max="11807" width="1.109375" style="14" customWidth="1"/>
    <col min="11808" max="11808" width="2.33203125" style="14" customWidth="1"/>
    <col min="11809" max="11809" width="1.109375" style="14" customWidth="1"/>
    <col min="11810" max="11810" width="4.6640625" style="14" customWidth="1"/>
    <col min="11811" max="11811" width="1.6640625" style="14" customWidth="1"/>
    <col min="11812" max="11812" width="3.44140625" style="14" customWidth="1"/>
    <col min="11813" max="11813" width="8.5546875" style="14" customWidth="1"/>
    <col min="11814" max="11814" width="1.109375" style="14" customWidth="1"/>
    <col min="11815" max="11815" width="2.33203125" style="14" customWidth="1"/>
    <col min="11816" max="11816" width="1.109375" style="14" customWidth="1"/>
    <col min="11817" max="12032" width="6.88671875" style="14"/>
    <col min="12033" max="12037" width="1.109375" style="14" customWidth="1"/>
    <col min="12038" max="12038" width="11.44140625" style="14" customWidth="1"/>
    <col min="12039" max="12039" width="1.109375" style="14" customWidth="1"/>
    <col min="12040" max="12040" width="6" style="14" customWidth="1"/>
    <col min="12041" max="12041" width="11.109375" style="14" customWidth="1"/>
    <col min="12042" max="12043" width="2.33203125" style="14" customWidth="1"/>
    <col min="12044" max="12044" width="9.5546875" style="14" customWidth="1"/>
    <col min="12045" max="12045" width="1.88671875" style="14" customWidth="1"/>
    <col min="12046" max="12046" width="3.33203125" style="14" customWidth="1"/>
    <col min="12047" max="12047" width="4.33203125" style="14" customWidth="1"/>
    <col min="12048" max="12048" width="2.5546875" style="14" customWidth="1"/>
    <col min="12049" max="12049" width="10.44140625" style="14" customWidth="1"/>
    <col min="12050" max="12050" width="1.88671875" style="14" customWidth="1"/>
    <col min="12051" max="12051" width="3.109375" style="14" customWidth="1"/>
    <col min="12052" max="12056" width="1.109375" style="14" customWidth="1"/>
    <col min="12057" max="12057" width="13.5546875" style="14" customWidth="1"/>
    <col min="12058" max="12058" width="11.5546875" style="14" customWidth="1"/>
    <col min="12059" max="12060" width="3.44140625" style="14" customWidth="1"/>
    <col min="12061" max="12061" width="2.6640625" style="14" customWidth="1"/>
    <col min="12062" max="12062" width="7.33203125" style="14" customWidth="1"/>
    <col min="12063" max="12063" width="1.109375" style="14" customWidth="1"/>
    <col min="12064" max="12064" width="2.33203125" style="14" customWidth="1"/>
    <col min="12065" max="12065" width="1.109375" style="14" customWidth="1"/>
    <col min="12066" max="12066" width="4.6640625" style="14" customWidth="1"/>
    <col min="12067" max="12067" width="1.6640625" style="14" customWidth="1"/>
    <col min="12068" max="12068" width="3.44140625" style="14" customWidth="1"/>
    <col min="12069" max="12069" width="8.5546875" style="14" customWidth="1"/>
    <col min="12070" max="12070" width="1.109375" style="14" customWidth="1"/>
    <col min="12071" max="12071" width="2.33203125" style="14" customWidth="1"/>
    <col min="12072" max="12072" width="1.109375" style="14" customWidth="1"/>
    <col min="12073" max="12288" width="6.88671875" style="14"/>
    <col min="12289" max="12293" width="1.109375" style="14" customWidth="1"/>
    <col min="12294" max="12294" width="11.44140625" style="14" customWidth="1"/>
    <col min="12295" max="12295" width="1.109375" style="14" customWidth="1"/>
    <col min="12296" max="12296" width="6" style="14" customWidth="1"/>
    <col min="12297" max="12297" width="11.109375" style="14" customWidth="1"/>
    <col min="12298" max="12299" width="2.33203125" style="14" customWidth="1"/>
    <col min="12300" max="12300" width="9.5546875" style="14" customWidth="1"/>
    <col min="12301" max="12301" width="1.88671875" style="14" customWidth="1"/>
    <col min="12302" max="12302" width="3.33203125" style="14" customWidth="1"/>
    <col min="12303" max="12303" width="4.33203125" style="14" customWidth="1"/>
    <col min="12304" max="12304" width="2.5546875" style="14" customWidth="1"/>
    <col min="12305" max="12305" width="10.44140625" style="14" customWidth="1"/>
    <col min="12306" max="12306" width="1.88671875" style="14" customWidth="1"/>
    <col min="12307" max="12307" width="3.109375" style="14" customWidth="1"/>
    <col min="12308" max="12312" width="1.109375" style="14" customWidth="1"/>
    <col min="12313" max="12313" width="13.5546875" style="14" customWidth="1"/>
    <col min="12314" max="12314" width="11.5546875" style="14" customWidth="1"/>
    <col min="12315" max="12316" width="3.44140625" style="14" customWidth="1"/>
    <col min="12317" max="12317" width="2.6640625" style="14" customWidth="1"/>
    <col min="12318" max="12318" width="7.33203125" style="14" customWidth="1"/>
    <col min="12319" max="12319" width="1.109375" style="14" customWidth="1"/>
    <col min="12320" max="12320" width="2.33203125" style="14" customWidth="1"/>
    <col min="12321" max="12321" width="1.109375" style="14" customWidth="1"/>
    <col min="12322" max="12322" width="4.6640625" style="14" customWidth="1"/>
    <col min="12323" max="12323" width="1.6640625" style="14" customWidth="1"/>
    <col min="12324" max="12324" width="3.44140625" style="14" customWidth="1"/>
    <col min="12325" max="12325" width="8.5546875" style="14" customWidth="1"/>
    <col min="12326" max="12326" width="1.109375" style="14" customWidth="1"/>
    <col min="12327" max="12327" width="2.33203125" style="14" customWidth="1"/>
    <col min="12328" max="12328" width="1.109375" style="14" customWidth="1"/>
    <col min="12329" max="12544" width="6.88671875" style="14"/>
    <col min="12545" max="12549" width="1.109375" style="14" customWidth="1"/>
    <col min="12550" max="12550" width="11.44140625" style="14" customWidth="1"/>
    <col min="12551" max="12551" width="1.109375" style="14" customWidth="1"/>
    <col min="12552" max="12552" width="6" style="14" customWidth="1"/>
    <col min="12553" max="12553" width="11.109375" style="14" customWidth="1"/>
    <col min="12554" max="12555" width="2.33203125" style="14" customWidth="1"/>
    <col min="12556" max="12556" width="9.5546875" style="14" customWidth="1"/>
    <col min="12557" max="12557" width="1.88671875" style="14" customWidth="1"/>
    <col min="12558" max="12558" width="3.33203125" style="14" customWidth="1"/>
    <col min="12559" max="12559" width="4.33203125" style="14" customWidth="1"/>
    <col min="12560" max="12560" width="2.5546875" style="14" customWidth="1"/>
    <col min="12561" max="12561" width="10.44140625" style="14" customWidth="1"/>
    <col min="12562" max="12562" width="1.88671875" style="14" customWidth="1"/>
    <col min="12563" max="12563" width="3.109375" style="14" customWidth="1"/>
    <col min="12564" max="12568" width="1.109375" style="14" customWidth="1"/>
    <col min="12569" max="12569" width="13.5546875" style="14" customWidth="1"/>
    <col min="12570" max="12570" width="11.5546875" style="14" customWidth="1"/>
    <col min="12571" max="12572" width="3.44140625" style="14" customWidth="1"/>
    <col min="12573" max="12573" width="2.6640625" style="14" customWidth="1"/>
    <col min="12574" max="12574" width="7.33203125" style="14" customWidth="1"/>
    <col min="12575" max="12575" width="1.109375" style="14" customWidth="1"/>
    <col min="12576" max="12576" width="2.33203125" style="14" customWidth="1"/>
    <col min="12577" max="12577" width="1.109375" style="14" customWidth="1"/>
    <col min="12578" max="12578" width="4.6640625" style="14" customWidth="1"/>
    <col min="12579" max="12579" width="1.6640625" style="14" customWidth="1"/>
    <col min="12580" max="12580" width="3.44140625" style="14" customWidth="1"/>
    <col min="12581" max="12581" width="8.5546875" style="14" customWidth="1"/>
    <col min="12582" max="12582" width="1.109375" style="14" customWidth="1"/>
    <col min="12583" max="12583" width="2.33203125" style="14" customWidth="1"/>
    <col min="12584" max="12584" width="1.109375" style="14" customWidth="1"/>
    <col min="12585" max="12800" width="6.88671875" style="14"/>
    <col min="12801" max="12805" width="1.109375" style="14" customWidth="1"/>
    <col min="12806" max="12806" width="11.44140625" style="14" customWidth="1"/>
    <col min="12807" max="12807" width="1.109375" style="14" customWidth="1"/>
    <col min="12808" max="12808" width="6" style="14" customWidth="1"/>
    <col min="12809" max="12809" width="11.109375" style="14" customWidth="1"/>
    <col min="12810" max="12811" width="2.33203125" style="14" customWidth="1"/>
    <col min="12812" max="12812" width="9.5546875" style="14" customWidth="1"/>
    <col min="12813" max="12813" width="1.88671875" style="14" customWidth="1"/>
    <col min="12814" max="12814" width="3.33203125" style="14" customWidth="1"/>
    <col min="12815" max="12815" width="4.33203125" style="14" customWidth="1"/>
    <col min="12816" max="12816" width="2.5546875" style="14" customWidth="1"/>
    <col min="12817" max="12817" width="10.44140625" style="14" customWidth="1"/>
    <col min="12818" max="12818" width="1.88671875" style="14" customWidth="1"/>
    <col min="12819" max="12819" width="3.109375" style="14" customWidth="1"/>
    <col min="12820" max="12824" width="1.109375" style="14" customWidth="1"/>
    <col min="12825" max="12825" width="13.5546875" style="14" customWidth="1"/>
    <col min="12826" max="12826" width="11.5546875" style="14" customWidth="1"/>
    <col min="12827" max="12828" width="3.44140625" style="14" customWidth="1"/>
    <col min="12829" max="12829" width="2.6640625" style="14" customWidth="1"/>
    <col min="12830" max="12830" width="7.33203125" style="14" customWidth="1"/>
    <col min="12831" max="12831" width="1.109375" style="14" customWidth="1"/>
    <col min="12832" max="12832" width="2.33203125" style="14" customWidth="1"/>
    <col min="12833" max="12833" width="1.109375" style="14" customWidth="1"/>
    <col min="12834" max="12834" width="4.6640625" style="14" customWidth="1"/>
    <col min="12835" max="12835" width="1.6640625" style="14" customWidth="1"/>
    <col min="12836" max="12836" width="3.44140625" style="14" customWidth="1"/>
    <col min="12837" max="12837" width="8.5546875" style="14" customWidth="1"/>
    <col min="12838" max="12838" width="1.109375" style="14" customWidth="1"/>
    <col min="12839" max="12839" width="2.33203125" style="14" customWidth="1"/>
    <col min="12840" max="12840" width="1.109375" style="14" customWidth="1"/>
    <col min="12841" max="13056" width="6.88671875" style="14"/>
    <col min="13057" max="13061" width="1.109375" style="14" customWidth="1"/>
    <col min="13062" max="13062" width="11.44140625" style="14" customWidth="1"/>
    <col min="13063" max="13063" width="1.109375" style="14" customWidth="1"/>
    <col min="13064" max="13064" width="6" style="14" customWidth="1"/>
    <col min="13065" max="13065" width="11.109375" style="14" customWidth="1"/>
    <col min="13066" max="13067" width="2.33203125" style="14" customWidth="1"/>
    <col min="13068" max="13068" width="9.5546875" style="14" customWidth="1"/>
    <col min="13069" max="13069" width="1.88671875" style="14" customWidth="1"/>
    <col min="13070" max="13070" width="3.33203125" style="14" customWidth="1"/>
    <col min="13071" max="13071" width="4.33203125" style="14" customWidth="1"/>
    <col min="13072" max="13072" width="2.5546875" style="14" customWidth="1"/>
    <col min="13073" max="13073" width="10.44140625" style="14" customWidth="1"/>
    <col min="13074" max="13074" width="1.88671875" style="14" customWidth="1"/>
    <col min="13075" max="13075" width="3.109375" style="14" customWidth="1"/>
    <col min="13076" max="13080" width="1.109375" style="14" customWidth="1"/>
    <col min="13081" max="13081" width="13.5546875" style="14" customWidth="1"/>
    <col min="13082" max="13082" width="11.5546875" style="14" customWidth="1"/>
    <col min="13083" max="13084" width="3.44140625" style="14" customWidth="1"/>
    <col min="13085" max="13085" width="2.6640625" style="14" customWidth="1"/>
    <col min="13086" max="13086" width="7.33203125" style="14" customWidth="1"/>
    <col min="13087" max="13087" width="1.109375" style="14" customWidth="1"/>
    <col min="13088" max="13088" width="2.33203125" style="14" customWidth="1"/>
    <col min="13089" max="13089" width="1.109375" style="14" customWidth="1"/>
    <col min="13090" max="13090" width="4.6640625" style="14" customWidth="1"/>
    <col min="13091" max="13091" width="1.6640625" style="14" customWidth="1"/>
    <col min="13092" max="13092" width="3.44140625" style="14" customWidth="1"/>
    <col min="13093" max="13093" width="8.5546875" style="14" customWidth="1"/>
    <col min="13094" max="13094" width="1.109375" style="14" customWidth="1"/>
    <col min="13095" max="13095" width="2.33203125" style="14" customWidth="1"/>
    <col min="13096" max="13096" width="1.109375" style="14" customWidth="1"/>
    <col min="13097" max="13312" width="6.88671875" style="14"/>
    <col min="13313" max="13317" width="1.109375" style="14" customWidth="1"/>
    <col min="13318" max="13318" width="11.44140625" style="14" customWidth="1"/>
    <col min="13319" max="13319" width="1.109375" style="14" customWidth="1"/>
    <col min="13320" max="13320" width="6" style="14" customWidth="1"/>
    <col min="13321" max="13321" width="11.109375" style="14" customWidth="1"/>
    <col min="13322" max="13323" width="2.33203125" style="14" customWidth="1"/>
    <col min="13324" max="13324" width="9.5546875" style="14" customWidth="1"/>
    <col min="13325" max="13325" width="1.88671875" style="14" customWidth="1"/>
    <col min="13326" max="13326" width="3.33203125" style="14" customWidth="1"/>
    <col min="13327" max="13327" width="4.33203125" style="14" customWidth="1"/>
    <col min="13328" max="13328" width="2.5546875" style="14" customWidth="1"/>
    <col min="13329" max="13329" width="10.44140625" style="14" customWidth="1"/>
    <col min="13330" max="13330" width="1.88671875" style="14" customWidth="1"/>
    <col min="13331" max="13331" width="3.109375" style="14" customWidth="1"/>
    <col min="13332" max="13336" width="1.109375" style="14" customWidth="1"/>
    <col min="13337" max="13337" width="13.5546875" style="14" customWidth="1"/>
    <col min="13338" max="13338" width="11.5546875" style="14" customWidth="1"/>
    <col min="13339" max="13340" width="3.44140625" style="14" customWidth="1"/>
    <col min="13341" max="13341" width="2.6640625" style="14" customWidth="1"/>
    <col min="13342" max="13342" width="7.33203125" style="14" customWidth="1"/>
    <col min="13343" max="13343" width="1.109375" style="14" customWidth="1"/>
    <col min="13344" max="13344" width="2.33203125" style="14" customWidth="1"/>
    <col min="13345" max="13345" width="1.109375" style="14" customWidth="1"/>
    <col min="13346" max="13346" width="4.6640625" style="14" customWidth="1"/>
    <col min="13347" max="13347" width="1.6640625" style="14" customWidth="1"/>
    <col min="13348" max="13348" width="3.44140625" style="14" customWidth="1"/>
    <col min="13349" max="13349" width="8.5546875" style="14" customWidth="1"/>
    <col min="13350" max="13350" width="1.109375" style="14" customWidth="1"/>
    <col min="13351" max="13351" width="2.33203125" style="14" customWidth="1"/>
    <col min="13352" max="13352" width="1.109375" style="14" customWidth="1"/>
    <col min="13353" max="13568" width="6.88671875" style="14"/>
    <col min="13569" max="13573" width="1.109375" style="14" customWidth="1"/>
    <col min="13574" max="13574" width="11.44140625" style="14" customWidth="1"/>
    <col min="13575" max="13575" width="1.109375" style="14" customWidth="1"/>
    <col min="13576" max="13576" width="6" style="14" customWidth="1"/>
    <col min="13577" max="13577" width="11.109375" style="14" customWidth="1"/>
    <col min="13578" max="13579" width="2.33203125" style="14" customWidth="1"/>
    <col min="13580" max="13580" width="9.5546875" style="14" customWidth="1"/>
    <col min="13581" max="13581" width="1.88671875" style="14" customWidth="1"/>
    <col min="13582" max="13582" width="3.33203125" style="14" customWidth="1"/>
    <col min="13583" max="13583" width="4.33203125" style="14" customWidth="1"/>
    <col min="13584" max="13584" width="2.5546875" style="14" customWidth="1"/>
    <col min="13585" max="13585" width="10.44140625" style="14" customWidth="1"/>
    <col min="13586" max="13586" width="1.88671875" style="14" customWidth="1"/>
    <col min="13587" max="13587" width="3.109375" style="14" customWidth="1"/>
    <col min="13588" max="13592" width="1.109375" style="14" customWidth="1"/>
    <col min="13593" max="13593" width="13.5546875" style="14" customWidth="1"/>
    <col min="13594" max="13594" width="11.5546875" style="14" customWidth="1"/>
    <col min="13595" max="13596" width="3.44140625" style="14" customWidth="1"/>
    <col min="13597" max="13597" width="2.6640625" style="14" customWidth="1"/>
    <col min="13598" max="13598" width="7.33203125" style="14" customWidth="1"/>
    <col min="13599" max="13599" width="1.109375" style="14" customWidth="1"/>
    <col min="13600" max="13600" width="2.33203125" style="14" customWidth="1"/>
    <col min="13601" max="13601" width="1.109375" style="14" customWidth="1"/>
    <col min="13602" max="13602" width="4.6640625" style="14" customWidth="1"/>
    <col min="13603" max="13603" width="1.6640625" style="14" customWidth="1"/>
    <col min="13604" max="13604" width="3.44140625" style="14" customWidth="1"/>
    <col min="13605" max="13605" width="8.5546875" style="14" customWidth="1"/>
    <col min="13606" max="13606" width="1.109375" style="14" customWidth="1"/>
    <col min="13607" max="13607" width="2.33203125" style="14" customWidth="1"/>
    <col min="13608" max="13608" width="1.109375" style="14" customWidth="1"/>
    <col min="13609" max="13824" width="6.88671875" style="14"/>
    <col min="13825" max="13829" width="1.109375" style="14" customWidth="1"/>
    <col min="13830" max="13830" width="11.44140625" style="14" customWidth="1"/>
    <col min="13831" max="13831" width="1.109375" style="14" customWidth="1"/>
    <col min="13832" max="13832" width="6" style="14" customWidth="1"/>
    <col min="13833" max="13833" width="11.109375" style="14" customWidth="1"/>
    <col min="13834" max="13835" width="2.33203125" style="14" customWidth="1"/>
    <col min="13836" max="13836" width="9.5546875" style="14" customWidth="1"/>
    <col min="13837" max="13837" width="1.88671875" style="14" customWidth="1"/>
    <col min="13838" max="13838" width="3.33203125" style="14" customWidth="1"/>
    <col min="13839" max="13839" width="4.33203125" style="14" customWidth="1"/>
    <col min="13840" max="13840" width="2.5546875" style="14" customWidth="1"/>
    <col min="13841" max="13841" width="10.44140625" style="14" customWidth="1"/>
    <col min="13842" max="13842" width="1.88671875" style="14" customWidth="1"/>
    <col min="13843" max="13843" width="3.109375" style="14" customWidth="1"/>
    <col min="13844" max="13848" width="1.109375" style="14" customWidth="1"/>
    <col min="13849" max="13849" width="13.5546875" style="14" customWidth="1"/>
    <col min="13850" max="13850" width="11.5546875" style="14" customWidth="1"/>
    <col min="13851" max="13852" width="3.44140625" style="14" customWidth="1"/>
    <col min="13853" max="13853" width="2.6640625" style="14" customWidth="1"/>
    <col min="13854" max="13854" width="7.33203125" style="14" customWidth="1"/>
    <col min="13855" max="13855" width="1.109375" style="14" customWidth="1"/>
    <col min="13856" max="13856" width="2.33203125" style="14" customWidth="1"/>
    <col min="13857" max="13857" width="1.109375" style="14" customWidth="1"/>
    <col min="13858" max="13858" width="4.6640625" style="14" customWidth="1"/>
    <col min="13859" max="13859" width="1.6640625" style="14" customWidth="1"/>
    <col min="13860" max="13860" width="3.44140625" style="14" customWidth="1"/>
    <col min="13861" max="13861" width="8.5546875" style="14" customWidth="1"/>
    <col min="13862" max="13862" width="1.109375" style="14" customWidth="1"/>
    <col min="13863" max="13863" width="2.33203125" style="14" customWidth="1"/>
    <col min="13864" max="13864" width="1.109375" style="14" customWidth="1"/>
    <col min="13865" max="14080" width="6.88671875" style="14"/>
    <col min="14081" max="14085" width="1.109375" style="14" customWidth="1"/>
    <col min="14086" max="14086" width="11.44140625" style="14" customWidth="1"/>
    <col min="14087" max="14087" width="1.109375" style="14" customWidth="1"/>
    <col min="14088" max="14088" width="6" style="14" customWidth="1"/>
    <col min="14089" max="14089" width="11.109375" style="14" customWidth="1"/>
    <col min="14090" max="14091" width="2.33203125" style="14" customWidth="1"/>
    <col min="14092" max="14092" width="9.5546875" style="14" customWidth="1"/>
    <col min="14093" max="14093" width="1.88671875" style="14" customWidth="1"/>
    <col min="14094" max="14094" width="3.33203125" style="14" customWidth="1"/>
    <col min="14095" max="14095" width="4.33203125" style="14" customWidth="1"/>
    <col min="14096" max="14096" width="2.5546875" style="14" customWidth="1"/>
    <col min="14097" max="14097" width="10.44140625" style="14" customWidth="1"/>
    <col min="14098" max="14098" width="1.88671875" style="14" customWidth="1"/>
    <col min="14099" max="14099" width="3.109375" style="14" customWidth="1"/>
    <col min="14100" max="14104" width="1.109375" style="14" customWidth="1"/>
    <col min="14105" max="14105" width="13.5546875" style="14" customWidth="1"/>
    <col min="14106" max="14106" width="11.5546875" style="14" customWidth="1"/>
    <col min="14107" max="14108" width="3.44140625" style="14" customWidth="1"/>
    <col min="14109" max="14109" width="2.6640625" style="14" customWidth="1"/>
    <col min="14110" max="14110" width="7.33203125" style="14" customWidth="1"/>
    <col min="14111" max="14111" width="1.109375" style="14" customWidth="1"/>
    <col min="14112" max="14112" width="2.33203125" style="14" customWidth="1"/>
    <col min="14113" max="14113" width="1.109375" style="14" customWidth="1"/>
    <col min="14114" max="14114" width="4.6640625" style="14" customWidth="1"/>
    <col min="14115" max="14115" width="1.6640625" style="14" customWidth="1"/>
    <col min="14116" max="14116" width="3.44140625" style="14" customWidth="1"/>
    <col min="14117" max="14117" width="8.5546875" style="14" customWidth="1"/>
    <col min="14118" max="14118" width="1.109375" style="14" customWidth="1"/>
    <col min="14119" max="14119" width="2.33203125" style="14" customWidth="1"/>
    <col min="14120" max="14120" width="1.109375" style="14" customWidth="1"/>
    <col min="14121" max="14336" width="6.88671875" style="14"/>
    <col min="14337" max="14341" width="1.109375" style="14" customWidth="1"/>
    <col min="14342" max="14342" width="11.44140625" style="14" customWidth="1"/>
    <col min="14343" max="14343" width="1.109375" style="14" customWidth="1"/>
    <col min="14344" max="14344" width="6" style="14" customWidth="1"/>
    <col min="14345" max="14345" width="11.109375" style="14" customWidth="1"/>
    <col min="14346" max="14347" width="2.33203125" style="14" customWidth="1"/>
    <col min="14348" max="14348" width="9.5546875" style="14" customWidth="1"/>
    <col min="14349" max="14349" width="1.88671875" style="14" customWidth="1"/>
    <col min="14350" max="14350" width="3.33203125" style="14" customWidth="1"/>
    <col min="14351" max="14351" width="4.33203125" style="14" customWidth="1"/>
    <col min="14352" max="14352" width="2.5546875" style="14" customWidth="1"/>
    <col min="14353" max="14353" width="10.44140625" style="14" customWidth="1"/>
    <col min="14354" max="14354" width="1.88671875" style="14" customWidth="1"/>
    <col min="14355" max="14355" width="3.109375" style="14" customWidth="1"/>
    <col min="14356" max="14360" width="1.109375" style="14" customWidth="1"/>
    <col min="14361" max="14361" width="13.5546875" style="14" customWidth="1"/>
    <col min="14362" max="14362" width="11.5546875" style="14" customWidth="1"/>
    <col min="14363" max="14364" width="3.44140625" style="14" customWidth="1"/>
    <col min="14365" max="14365" width="2.6640625" style="14" customWidth="1"/>
    <col min="14366" max="14366" width="7.33203125" style="14" customWidth="1"/>
    <col min="14367" max="14367" width="1.109375" style="14" customWidth="1"/>
    <col min="14368" max="14368" width="2.33203125" style="14" customWidth="1"/>
    <col min="14369" max="14369" width="1.109375" style="14" customWidth="1"/>
    <col min="14370" max="14370" width="4.6640625" style="14" customWidth="1"/>
    <col min="14371" max="14371" width="1.6640625" style="14" customWidth="1"/>
    <col min="14372" max="14372" width="3.44140625" style="14" customWidth="1"/>
    <col min="14373" max="14373" width="8.5546875" style="14" customWidth="1"/>
    <col min="14374" max="14374" width="1.109375" style="14" customWidth="1"/>
    <col min="14375" max="14375" width="2.33203125" style="14" customWidth="1"/>
    <col min="14376" max="14376" width="1.109375" style="14" customWidth="1"/>
    <col min="14377" max="14592" width="6.88671875" style="14"/>
    <col min="14593" max="14597" width="1.109375" style="14" customWidth="1"/>
    <col min="14598" max="14598" width="11.44140625" style="14" customWidth="1"/>
    <col min="14599" max="14599" width="1.109375" style="14" customWidth="1"/>
    <col min="14600" max="14600" width="6" style="14" customWidth="1"/>
    <col min="14601" max="14601" width="11.109375" style="14" customWidth="1"/>
    <col min="14602" max="14603" width="2.33203125" style="14" customWidth="1"/>
    <col min="14604" max="14604" width="9.5546875" style="14" customWidth="1"/>
    <col min="14605" max="14605" width="1.88671875" style="14" customWidth="1"/>
    <col min="14606" max="14606" width="3.33203125" style="14" customWidth="1"/>
    <col min="14607" max="14607" width="4.33203125" style="14" customWidth="1"/>
    <col min="14608" max="14608" width="2.5546875" style="14" customWidth="1"/>
    <col min="14609" max="14609" width="10.44140625" style="14" customWidth="1"/>
    <col min="14610" max="14610" width="1.88671875" style="14" customWidth="1"/>
    <col min="14611" max="14611" width="3.109375" style="14" customWidth="1"/>
    <col min="14612" max="14616" width="1.109375" style="14" customWidth="1"/>
    <col min="14617" max="14617" width="13.5546875" style="14" customWidth="1"/>
    <col min="14618" max="14618" width="11.5546875" style="14" customWidth="1"/>
    <col min="14619" max="14620" width="3.44140625" style="14" customWidth="1"/>
    <col min="14621" max="14621" width="2.6640625" style="14" customWidth="1"/>
    <col min="14622" max="14622" width="7.33203125" style="14" customWidth="1"/>
    <col min="14623" max="14623" width="1.109375" style="14" customWidth="1"/>
    <col min="14624" max="14624" width="2.33203125" style="14" customWidth="1"/>
    <col min="14625" max="14625" width="1.109375" style="14" customWidth="1"/>
    <col min="14626" max="14626" width="4.6640625" style="14" customWidth="1"/>
    <col min="14627" max="14627" width="1.6640625" style="14" customWidth="1"/>
    <col min="14628" max="14628" width="3.44140625" style="14" customWidth="1"/>
    <col min="14629" max="14629" width="8.5546875" style="14" customWidth="1"/>
    <col min="14630" max="14630" width="1.109375" style="14" customWidth="1"/>
    <col min="14631" max="14631" width="2.33203125" style="14" customWidth="1"/>
    <col min="14632" max="14632" width="1.109375" style="14" customWidth="1"/>
    <col min="14633" max="14848" width="6.88671875" style="14"/>
    <col min="14849" max="14853" width="1.109375" style="14" customWidth="1"/>
    <col min="14854" max="14854" width="11.44140625" style="14" customWidth="1"/>
    <col min="14855" max="14855" width="1.109375" style="14" customWidth="1"/>
    <col min="14856" max="14856" width="6" style="14" customWidth="1"/>
    <col min="14857" max="14857" width="11.109375" style="14" customWidth="1"/>
    <col min="14858" max="14859" width="2.33203125" style="14" customWidth="1"/>
    <col min="14860" max="14860" width="9.5546875" style="14" customWidth="1"/>
    <col min="14861" max="14861" width="1.88671875" style="14" customWidth="1"/>
    <col min="14862" max="14862" width="3.33203125" style="14" customWidth="1"/>
    <col min="14863" max="14863" width="4.33203125" style="14" customWidth="1"/>
    <col min="14864" max="14864" width="2.5546875" style="14" customWidth="1"/>
    <col min="14865" max="14865" width="10.44140625" style="14" customWidth="1"/>
    <col min="14866" max="14866" width="1.88671875" style="14" customWidth="1"/>
    <col min="14867" max="14867" width="3.109375" style="14" customWidth="1"/>
    <col min="14868" max="14872" width="1.109375" style="14" customWidth="1"/>
    <col min="14873" max="14873" width="13.5546875" style="14" customWidth="1"/>
    <col min="14874" max="14874" width="11.5546875" style="14" customWidth="1"/>
    <col min="14875" max="14876" width="3.44140625" style="14" customWidth="1"/>
    <col min="14877" max="14877" width="2.6640625" style="14" customWidth="1"/>
    <col min="14878" max="14878" width="7.33203125" style="14" customWidth="1"/>
    <col min="14879" max="14879" width="1.109375" style="14" customWidth="1"/>
    <col min="14880" max="14880" width="2.33203125" style="14" customWidth="1"/>
    <col min="14881" max="14881" width="1.109375" style="14" customWidth="1"/>
    <col min="14882" max="14882" width="4.6640625" style="14" customWidth="1"/>
    <col min="14883" max="14883" width="1.6640625" style="14" customWidth="1"/>
    <col min="14884" max="14884" width="3.44140625" style="14" customWidth="1"/>
    <col min="14885" max="14885" width="8.5546875" style="14" customWidth="1"/>
    <col min="14886" max="14886" width="1.109375" style="14" customWidth="1"/>
    <col min="14887" max="14887" width="2.33203125" style="14" customWidth="1"/>
    <col min="14888" max="14888" width="1.109375" style="14" customWidth="1"/>
    <col min="14889" max="15104" width="6.88671875" style="14"/>
    <col min="15105" max="15109" width="1.109375" style="14" customWidth="1"/>
    <col min="15110" max="15110" width="11.44140625" style="14" customWidth="1"/>
    <col min="15111" max="15111" width="1.109375" style="14" customWidth="1"/>
    <col min="15112" max="15112" width="6" style="14" customWidth="1"/>
    <col min="15113" max="15113" width="11.109375" style="14" customWidth="1"/>
    <col min="15114" max="15115" width="2.33203125" style="14" customWidth="1"/>
    <col min="15116" max="15116" width="9.5546875" style="14" customWidth="1"/>
    <col min="15117" max="15117" width="1.88671875" style="14" customWidth="1"/>
    <col min="15118" max="15118" width="3.33203125" style="14" customWidth="1"/>
    <col min="15119" max="15119" width="4.33203125" style="14" customWidth="1"/>
    <col min="15120" max="15120" width="2.5546875" style="14" customWidth="1"/>
    <col min="15121" max="15121" width="10.44140625" style="14" customWidth="1"/>
    <col min="15122" max="15122" width="1.88671875" style="14" customWidth="1"/>
    <col min="15123" max="15123" width="3.109375" style="14" customWidth="1"/>
    <col min="15124" max="15128" width="1.109375" style="14" customWidth="1"/>
    <col min="15129" max="15129" width="13.5546875" style="14" customWidth="1"/>
    <col min="15130" max="15130" width="11.5546875" style="14" customWidth="1"/>
    <col min="15131" max="15132" width="3.44140625" style="14" customWidth="1"/>
    <col min="15133" max="15133" width="2.6640625" style="14" customWidth="1"/>
    <col min="15134" max="15134" width="7.33203125" style="14" customWidth="1"/>
    <col min="15135" max="15135" width="1.109375" style="14" customWidth="1"/>
    <col min="15136" max="15136" width="2.33203125" style="14" customWidth="1"/>
    <col min="15137" max="15137" width="1.109375" style="14" customWidth="1"/>
    <col min="15138" max="15138" width="4.6640625" style="14" customWidth="1"/>
    <col min="15139" max="15139" width="1.6640625" style="14" customWidth="1"/>
    <col min="15140" max="15140" width="3.44140625" style="14" customWidth="1"/>
    <col min="15141" max="15141" width="8.5546875" style="14" customWidth="1"/>
    <col min="15142" max="15142" width="1.109375" style="14" customWidth="1"/>
    <col min="15143" max="15143" width="2.33203125" style="14" customWidth="1"/>
    <col min="15144" max="15144" width="1.109375" style="14" customWidth="1"/>
    <col min="15145" max="15360" width="6.88671875" style="14"/>
    <col min="15361" max="15365" width="1.109375" style="14" customWidth="1"/>
    <col min="15366" max="15366" width="11.44140625" style="14" customWidth="1"/>
    <col min="15367" max="15367" width="1.109375" style="14" customWidth="1"/>
    <col min="15368" max="15368" width="6" style="14" customWidth="1"/>
    <col min="15369" max="15369" width="11.109375" style="14" customWidth="1"/>
    <col min="15370" max="15371" width="2.33203125" style="14" customWidth="1"/>
    <col min="15372" max="15372" width="9.5546875" style="14" customWidth="1"/>
    <col min="15373" max="15373" width="1.88671875" style="14" customWidth="1"/>
    <col min="15374" max="15374" width="3.33203125" style="14" customWidth="1"/>
    <col min="15375" max="15375" width="4.33203125" style="14" customWidth="1"/>
    <col min="15376" max="15376" width="2.5546875" style="14" customWidth="1"/>
    <col min="15377" max="15377" width="10.44140625" style="14" customWidth="1"/>
    <col min="15378" max="15378" width="1.88671875" style="14" customWidth="1"/>
    <col min="15379" max="15379" width="3.109375" style="14" customWidth="1"/>
    <col min="15380" max="15384" width="1.109375" style="14" customWidth="1"/>
    <col min="15385" max="15385" width="13.5546875" style="14" customWidth="1"/>
    <col min="15386" max="15386" width="11.5546875" style="14" customWidth="1"/>
    <col min="15387" max="15388" width="3.44140625" style="14" customWidth="1"/>
    <col min="15389" max="15389" width="2.6640625" style="14" customWidth="1"/>
    <col min="15390" max="15390" width="7.33203125" style="14" customWidth="1"/>
    <col min="15391" max="15391" width="1.109375" style="14" customWidth="1"/>
    <col min="15392" max="15392" width="2.33203125" style="14" customWidth="1"/>
    <col min="15393" max="15393" width="1.109375" style="14" customWidth="1"/>
    <col min="15394" max="15394" width="4.6640625" style="14" customWidth="1"/>
    <col min="15395" max="15395" width="1.6640625" style="14" customWidth="1"/>
    <col min="15396" max="15396" width="3.44140625" style="14" customWidth="1"/>
    <col min="15397" max="15397" width="8.5546875" style="14" customWidth="1"/>
    <col min="15398" max="15398" width="1.109375" style="14" customWidth="1"/>
    <col min="15399" max="15399" width="2.33203125" style="14" customWidth="1"/>
    <col min="15400" max="15400" width="1.109375" style="14" customWidth="1"/>
    <col min="15401" max="15616" width="6.88671875" style="14"/>
    <col min="15617" max="15621" width="1.109375" style="14" customWidth="1"/>
    <col min="15622" max="15622" width="11.44140625" style="14" customWidth="1"/>
    <col min="15623" max="15623" width="1.109375" style="14" customWidth="1"/>
    <col min="15624" max="15624" width="6" style="14" customWidth="1"/>
    <col min="15625" max="15625" width="11.109375" style="14" customWidth="1"/>
    <col min="15626" max="15627" width="2.33203125" style="14" customWidth="1"/>
    <col min="15628" max="15628" width="9.5546875" style="14" customWidth="1"/>
    <col min="15629" max="15629" width="1.88671875" style="14" customWidth="1"/>
    <col min="15630" max="15630" width="3.33203125" style="14" customWidth="1"/>
    <col min="15631" max="15631" width="4.33203125" style="14" customWidth="1"/>
    <col min="15632" max="15632" width="2.5546875" style="14" customWidth="1"/>
    <col min="15633" max="15633" width="10.44140625" style="14" customWidth="1"/>
    <col min="15634" max="15634" width="1.88671875" style="14" customWidth="1"/>
    <col min="15635" max="15635" width="3.109375" style="14" customWidth="1"/>
    <col min="15636" max="15640" width="1.109375" style="14" customWidth="1"/>
    <col min="15641" max="15641" width="13.5546875" style="14" customWidth="1"/>
    <col min="15642" max="15642" width="11.5546875" style="14" customWidth="1"/>
    <col min="15643" max="15644" width="3.44140625" style="14" customWidth="1"/>
    <col min="15645" max="15645" width="2.6640625" style="14" customWidth="1"/>
    <col min="15646" max="15646" width="7.33203125" style="14" customWidth="1"/>
    <col min="15647" max="15647" width="1.109375" style="14" customWidth="1"/>
    <col min="15648" max="15648" width="2.33203125" style="14" customWidth="1"/>
    <col min="15649" max="15649" width="1.109375" style="14" customWidth="1"/>
    <col min="15650" max="15650" width="4.6640625" style="14" customWidth="1"/>
    <col min="15651" max="15651" width="1.6640625" style="14" customWidth="1"/>
    <col min="15652" max="15652" width="3.44140625" style="14" customWidth="1"/>
    <col min="15653" max="15653" width="8.5546875" style="14" customWidth="1"/>
    <col min="15654" max="15654" width="1.109375" style="14" customWidth="1"/>
    <col min="15655" max="15655" width="2.33203125" style="14" customWidth="1"/>
    <col min="15656" max="15656" width="1.109375" style="14" customWidth="1"/>
    <col min="15657" max="15872" width="6.88671875" style="14"/>
    <col min="15873" max="15877" width="1.109375" style="14" customWidth="1"/>
    <col min="15878" max="15878" width="11.44140625" style="14" customWidth="1"/>
    <col min="15879" max="15879" width="1.109375" style="14" customWidth="1"/>
    <col min="15880" max="15880" width="6" style="14" customWidth="1"/>
    <col min="15881" max="15881" width="11.109375" style="14" customWidth="1"/>
    <col min="15882" max="15883" width="2.33203125" style="14" customWidth="1"/>
    <col min="15884" max="15884" width="9.5546875" style="14" customWidth="1"/>
    <col min="15885" max="15885" width="1.88671875" style="14" customWidth="1"/>
    <col min="15886" max="15886" width="3.33203125" style="14" customWidth="1"/>
    <col min="15887" max="15887" width="4.33203125" style="14" customWidth="1"/>
    <col min="15888" max="15888" width="2.5546875" style="14" customWidth="1"/>
    <col min="15889" max="15889" width="10.44140625" style="14" customWidth="1"/>
    <col min="15890" max="15890" width="1.88671875" style="14" customWidth="1"/>
    <col min="15891" max="15891" width="3.109375" style="14" customWidth="1"/>
    <col min="15892" max="15896" width="1.109375" style="14" customWidth="1"/>
    <col min="15897" max="15897" width="13.5546875" style="14" customWidth="1"/>
    <col min="15898" max="15898" width="11.5546875" style="14" customWidth="1"/>
    <col min="15899" max="15900" width="3.44140625" style="14" customWidth="1"/>
    <col min="15901" max="15901" width="2.6640625" style="14" customWidth="1"/>
    <col min="15902" max="15902" width="7.33203125" style="14" customWidth="1"/>
    <col min="15903" max="15903" width="1.109375" style="14" customWidth="1"/>
    <col min="15904" max="15904" width="2.33203125" style="14" customWidth="1"/>
    <col min="15905" max="15905" width="1.109375" style="14" customWidth="1"/>
    <col min="15906" max="15906" width="4.6640625" style="14" customWidth="1"/>
    <col min="15907" max="15907" width="1.6640625" style="14" customWidth="1"/>
    <col min="15908" max="15908" width="3.44140625" style="14" customWidth="1"/>
    <col min="15909" max="15909" width="8.5546875" style="14" customWidth="1"/>
    <col min="15910" max="15910" width="1.109375" style="14" customWidth="1"/>
    <col min="15911" max="15911" width="2.33203125" style="14" customWidth="1"/>
    <col min="15912" max="15912" width="1.109375" style="14" customWidth="1"/>
    <col min="15913" max="16128" width="6.88671875" style="14"/>
    <col min="16129" max="16133" width="1.109375" style="14" customWidth="1"/>
    <col min="16134" max="16134" width="11.44140625" style="14" customWidth="1"/>
    <col min="16135" max="16135" width="1.109375" style="14" customWidth="1"/>
    <col min="16136" max="16136" width="6" style="14" customWidth="1"/>
    <col min="16137" max="16137" width="11.109375" style="14" customWidth="1"/>
    <col min="16138" max="16139" width="2.33203125" style="14" customWidth="1"/>
    <col min="16140" max="16140" width="9.5546875" style="14" customWidth="1"/>
    <col min="16141" max="16141" width="1.88671875" style="14" customWidth="1"/>
    <col min="16142" max="16142" width="3.33203125" style="14" customWidth="1"/>
    <col min="16143" max="16143" width="4.33203125" style="14" customWidth="1"/>
    <col min="16144" max="16144" width="2.5546875" style="14" customWidth="1"/>
    <col min="16145" max="16145" width="10.44140625" style="14" customWidth="1"/>
    <col min="16146" max="16146" width="1.88671875" style="14" customWidth="1"/>
    <col min="16147" max="16147" width="3.109375" style="14" customWidth="1"/>
    <col min="16148" max="16152" width="1.109375" style="14" customWidth="1"/>
    <col min="16153" max="16153" width="13.5546875" style="14" customWidth="1"/>
    <col min="16154" max="16154" width="11.5546875" style="14" customWidth="1"/>
    <col min="16155" max="16156" width="3.44140625" style="14" customWidth="1"/>
    <col min="16157" max="16157" width="2.6640625" style="14" customWidth="1"/>
    <col min="16158" max="16158" width="7.33203125" style="14" customWidth="1"/>
    <col min="16159" max="16159" width="1.109375" style="14" customWidth="1"/>
    <col min="16160" max="16160" width="2.33203125" style="14" customWidth="1"/>
    <col min="16161" max="16161" width="1.109375" style="14" customWidth="1"/>
    <col min="16162" max="16162" width="4.6640625" style="14" customWidth="1"/>
    <col min="16163" max="16163" width="1.6640625" style="14" customWidth="1"/>
    <col min="16164" max="16164" width="3.44140625" style="14" customWidth="1"/>
    <col min="16165" max="16165" width="8.5546875" style="14" customWidth="1"/>
    <col min="16166" max="16166" width="1.109375" style="14" customWidth="1"/>
    <col min="16167" max="16167" width="2.33203125" style="14" customWidth="1"/>
    <col min="16168" max="16168" width="1.109375" style="14" customWidth="1"/>
    <col min="16169" max="16384" width="6.88671875" style="14"/>
  </cols>
  <sheetData>
    <row r="1" spans="2:40" ht="6" customHeight="1" x14ac:dyDescent="0.3"/>
    <row r="2" spans="2:40" ht="13.5" customHeight="1" x14ac:dyDescent="0.3"/>
    <row r="3" spans="2:40" ht="16.5" customHeight="1" x14ac:dyDescent="0.3">
      <c r="I3" s="16" t="s">
        <v>74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2:40" ht="15" customHeight="1" x14ac:dyDescent="0.3"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2:40" ht="13.5" customHeight="1" x14ac:dyDescent="0.3"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2:40" ht="13.5" customHeight="1" x14ac:dyDescent="0.3"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2:40" ht="15" customHeight="1" x14ac:dyDescent="0.3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40" ht="27" customHeight="1" x14ac:dyDescent="0.3"/>
    <row r="9" spans="2:40" ht="13.5" customHeight="1" x14ac:dyDescent="0.3">
      <c r="AK9" s="20" t="s">
        <v>75</v>
      </c>
      <c r="AL9" s="20"/>
      <c r="AM9" s="20"/>
    </row>
    <row r="10" spans="2:40" ht="19.5" customHeight="1" x14ac:dyDescent="0.3"/>
    <row r="11" spans="2:40" ht="18.75" customHeight="1" x14ac:dyDescent="0.3">
      <c r="K11" s="56">
        <v>2015</v>
      </c>
      <c r="L11" s="56"/>
      <c r="M11" s="57" t="s">
        <v>55</v>
      </c>
      <c r="N11" s="57"/>
      <c r="O11" s="57"/>
      <c r="Q11" s="56">
        <v>2014</v>
      </c>
      <c r="R11" s="56"/>
      <c r="S11" s="58"/>
      <c r="AD11" s="59">
        <v>2015</v>
      </c>
      <c r="AE11" s="59"/>
      <c r="AF11" s="59"/>
      <c r="AG11" s="57" t="s">
        <v>55</v>
      </c>
      <c r="AH11" s="57"/>
      <c r="AI11" s="57"/>
      <c r="AJ11" s="56">
        <v>2014</v>
      </c>
      <c r="AK11" s="56"/>
      <c r="AM11" s="60"/>
      <c r="AN11" s="60"/>
    </row>
    <row r="12" spans="2:40" ht="16.5" customHeight="1" x14ac:dyDescent="0.3">
      <c r="B12" s="61" t="s">
        <v>76</v>
      </c>
      <c r="C12" s="61"/>
      <c r="D12" s="61"/>
      <c r="E12" s="61"/>
      <c r="F12" s="61"/>
      <c r="G12" s="61"/>
      <c r="H12" s="61"/>
      <c r="I12" s="61"/>
      <c r="J12" s="61"/>
      <c r="K12" s="62">
        <v>211691020.10479999</v>
      </c>
      <c r="L12" s="62"/>
      <c r="M12" s="63"/>
      <c r="N12" s="64"/>
      <c r="O12" s="64"/>
      <c r="P12" s="65"/>
      <c r="Q12" s="66">
        <f>+Q13+Q17</f>
        <v>209118204.37</v>
      </c>
      <c r="R12" s="66"/>
      <c r="S12" s="67"/>
      <c r="T12" s="67"/>
      <c r="U12" s="61" t="s">
        <v>77</v>
      </c>
      <c r="V12" s="61"/>
      <c r="W12" s="61"/>
      <c r="X12" s="61"/>
      <c r="Y12" s="61"/>
      <c r="Z12" s="61"/>
      <c r="AA12" s="61"/>
      <c r="AB12" s="61"/>
      <c r="AC12" s="66">
        <v>290455.24</v>
      </c>
      <c r="AD12" s="66"/>
      <c r="AE12" s="66"/>
      <c r="AF12" s="66"/>
      <c r="AG12" s="68"/>
      <c r="AH12" s="68"/>
      <c r="AI12" s="65"/>
      <c r="AJ12" s="66">
        <f>+AJ13</f>
        <v>342449.82</v>
      </c>
      <c r="AK12" s="66"/>
      <c r="AL12" s="67"/>
      <c r="AM12" s="67"/>
      <c r="AN12" s="67"/>
    </row>
    <row r="13" spans="2:40" ht="16.5" customHeight="1" x14ac:dyDescent="0.3">
      <c r="C13" s="61" t="s">
        <v>78</v>
      </c>
      <c r="D13" s="61"/>
      <c r="E13" s="61"/>
      <c r="F13" s="61"/>
      <c r="G13" s="61"/>
      <c r="H13" s="61"/>
      <c r="I13" s="61"/>
      <c r="J13" s="61"/>
      <c r="K13" s="62">
        <v>191830132.32479998</v>
      </c>
      <c r="L13" s="62"/>
      <c r="M13" s="63"/>
      <c r="N13" s="68"/>
      <c r="O13" s="68"/>
      <c r="P13" s="65"/>
      <c r="Q13" s="66">
        <f>SUM(Q14:R15)</f>
        <v>190028572.62</v>
      </c>
      <c r="R13" s="66"/>
      <c r="S13" s="67"/>
      <c r="T13" s="67"/>
      <c r="V13" s="61" t="s">
        <v>79</v>
      </c>
      <c r="W13" s="61"/>
      <c r="X13" s="61"/>
      <c r="Y13" s="61"/>
      <c r="Z13" s="61"/>
      <c r="AA13" s="61"/>
      <c r="AB13" s="61"/>
      <c r="AC13" s="66">
        <v>290455.24</v>
      </c>
      <c r="AD13" s="66"/>
      <c r="AE13" s="66"/>
      <c r="AF13" s="66"/>
      <c r="AG13" s="68"/>
      <c r="AH13" s="68"/>
      <c r="AI13" s="65"/>
      <c r="AJ13" s="66">
        <f>SUM(AJ14:AK15)</f>
        <v>342449.82</v>
      </c>
      <c r="AK13" s="66"/>
      <c r="AL13" s="67"/>
      <c r="AM13" s="67"/>
      <c r="AN13" s="67"/>
    </row>
    <row r="14" spans="2:40" ht="16.5" customHeight="1" x14ac:dyDescent="0.3">
      <c r="D14" s="69" t="s">
        <v>80</v>
      </c>
      <c r="E14" s="69"/>
      <c r="F14" s="69"/>
      <c r="G14" s="69"/>
      <c r="H14" s="69"/>
      <c r="I14" s="69"/>
      <c r="J14" s="69"/>
      <c r="K14" s="70">
        <v>2546846.2588999998</v>
      </c>
      <c r="L14" s="70"/>
      <c r="M14" s="62" t="s">
        <v>81</v>
      </c>
      <c r="N14" s="62"/>
      <c r="O14" s="62"/>
      <c r="Q14" s="71">
        <v>842486.55</v>
      </c>
      <c r="R14" s="71"/>
      <c r="S14" s="67"/>
      <c r="T14" s="67"/>
      <c r="W14" s="69" t="s">
        <v>82</v>
      </c>
      <c r="X14" s="69"/>
      <c r="Y14" s="69"/>
      <c r="Z14" s="69"/>
      <c r="AA14" s="69"/>
      <c r="AB14" s="69"/>
      <c r="AC14" s="71">
        <v>31177.15</v>
      </c>
      <c r="AD14" s="71"/>
      <c r="AE14" s="71"/>
      <c r="AF14" s="71"/>
      <c r="AG14" s="68" t="s">
        <v>83</v>
      </c>
      <c r="AH14" s="68"/>
      <c r="AJ14" s="71">
        <v>177723.23</v>
      </c>
      <c r="AK14" s="71"/>
      <c r="AL14" s="67"/>
      <c r="AM14" s="67"/>
      <c r="AN14" s="67"/>
    </row>
    <row r="15" spans="2:40" ht="15" customHeight="1" x14ac:dyDescent="0.3">
      <c r="D15" s="69" t="s">
        <v>84</v>
      </c>
      <c r="E15" s="69"/>
      <c r="F15" s="69"/>
      <c r="G15" s="69"/>
      <c r="H15" s="69"/>
      <c r="I15" s="69"/>
      <c r="J15" s="69"/>
      <c r="K15" s="70">
        <v>189283286.0659</v>
      </c>
      <c r="L15" s="70"/>
      <c r="M15" s="62" t="s">
        <v>85</v>
      </c>
      <c r="N15" s="62"/>
      <c r="O15" s="62"/>
      <c r="Q15" s="71">
        <v>189186086.06999999</v>
      </c>
      <c r="R15" s="71"/>
      <c r="S15" s="67"/>
      <c r="T15" s="67"/>
      <c r="W15" s="69" t="s">
        <v>86</v>
      </c>
      <c r="X15" s="69"/>
      <c r="Y15" s="69"/>
      <c r="Z15" s="69"/>
      <c r="AA15" s="69"/>
      <c r="AB15" s="69"/>
      <c r="AC15" s="71">
        <v>259278.09</v>
      </c>
      <c r="AD15" s="71"/>
      <c r="AE15" s="71"/>
      <c r="AF15" s="71"/>
      <c r="AG15" s="68" t="s">
        <v>87</v>
      </c>
      <c r="AH15" s="68"/>
      <c r="AJ15" s="71">
        <v>164726.59</v>
      </c>
      <c r="AK15" s="71"/>
      <c r="AL15" s="67"/>
      <c r="AM15" s="67"/>
      <c r="AN15" s="67"/>
    </row>
    <row r="16" spans="2:40" ht="5.25" customHeight="1" x14ac:dyDescent="0.3">
      <c r="D16" s="69"/>
      <c r="E16" s="69"/>
      <c r="F16" s="69"/>
      <c r="G16" s="69"/>
      <c r="H16" s="69"/>
      <c r="I16" s="69"/>
      <c r="J16" s="69"/>
      <c r="W16" s="69" t="s">
        <v>88</v>
      </c>
      <c r="X16" s="69"/>
      <c r="Y16" s="69"/>
      <c r="Z16" s="69"/>
      <c r="AA16" s="69"/>
      <c r="AB16" s="69"/>
      <c r="AC16" s="71">
        <v>0</v>
      </c>
      <c r="AD16" s="71"/>
      <c r="AE16" s="71"/>
      <c r="AF16" s="71"/>
      <c r="AG16" s="67"/>
      <c r="AH16" s="67"/>
      <c r="AJ16" s="71">
        <v>0</v>
      </c>
      <c r="AK16" s="71"/>
      <c r="AL16" s="67"/>
      <c r="AM16" s="67"/>
      <c r="AN16" s="67"/>
    </row>
    <row r="17" spans="3:40" ht="8.25" customHeight="1" x14ac:dyDescent="0.3">
      <c r="C17" s="61" t="s">
        <v>89</v>
      </c>
      <c r="D17" s="61"/>
      <c r="E17" s="61"/>
      <c r="F17" s="61"/>
      <c r="G17" s="61"/>
      <c r="H17" s="61"/>
      <c r="I17" s="61"/>
      <c r="J17" s="61"/>
      <c r="K17" s="62">
        <v>19860887.780000001</v>
      </c>
      <c r="L17" s="62"/>
      <c r="M17" s="63"/>
      <c r="N17" s="68"/>
      <c r="O17" s="68"/>
      <c r="P17" s="65"/>
      <c r="Q17" s="66">
        <f>SUM(Q19:R27)</f>
        <v>19089631.75</v>
      </c>
      <c r="R17" s="66"/>
      <c r="S17" s="67"/>
      <c r="T17" s="67"/>
      <c r="W17" s="69"/>
      <c r="X17" s="69"/>
      <c r="Y17" s="69"/>
      <c r="Z17" s="69"/>
      <c r="AA17" s="69"/>
      <c r="AB17" s="69"/>
      <c r="AC17" s="71"/>
      <c r="AD17" s="71"/>
      <c r="AE17" s="71"/>
      <c r="AF17" s="71"/>
      <c r="AG17" s="67"/>
      <c r="AH17" s="67"/>
      <c r="AJ17" s="71"/>
      <c r="AK17" s="71"/>
      <c r="AL17" s="67"/>
      <c r="AM17" s="67"/>
      <c r="AN17" s="67"/>
    </row>
    <row r="18" spans="3:40" ht="8.25" customHeight="1" x14ac:dyDescent="0.3">
      <c r="C18" s="61"/>
      <c r="D18" s="61"/>
      <c r="E18" s="61"/>
      <c r="F18" s="61"/>
      <c r="G18" s="61"/>
      <c r="H18" s="61"/>
      <c r="I18" s="61"/>
      <c r="J18" s="61"/>
      <c r="K18" s="63"/>
      <c r="L18" s="63"/>
      <c r="M18" s="63"/>
      <c r="N18" s="68"/>
      <c r="O18" s="68"/>
      <c r="P18" s="65"/>
      <c r="Q18" s="66"/>
      <c r="R18" s="66"/>
      <c r="S18" s="67"/>
      <c r="T18" s="67"/>
    </row>
    <row r="19" spans="3:40" ht="12" customHeight="1" x14ac:dyDescent="0.3">
      <c r="D19" s="69" t="s">
        <v>90</v>
      </c>
      <c r="E19" s="69"/>
      <c r="F19" s="69"/>
      <c r="G19" s="69"/>
      <c r="H19" s="69"/>
      <c r="I19" s="69"/>
      <c r="J19" s="69"/>
      <c r="K19" s="70">
        <v>13091757.85</v>
      </c>
      <c r="L19" s="70"/>
      <c r="M19" s="62" t="s">
        <v>91</v>
      </c>
      <c r="N19" s="62"/>
      <c r="O19" s="62"/>
      <c r="Q19" s="71">
        <v>12814095.66</v>
      </c>
      <c r="R19" s="71"/>
      <c r="S19" s="67"/>
      <c r="T19" s="67"/>
      <c r="AD19" s="72">
        <v>2015</v>
      </c>
      <c r="AE19" s="72"/>
      <c r="AF19" s="72"/>
      <c r="AH19" s="60"/>
      <c r="AJ19" s="72">
        <v>2014</v>
      </c>
      <c r="AK19" s="72"/>
      <c r="AM19" s="60"/>
      <c r="AN19" s="60"/>
    </row>
    <row r="20" spans="3:40" ht="1.5" customHeight="1" x14ac:dyDescent="0.3">
      <c r="D20" s="69"/>
      <c r="E20" s="69"/>
      <c r="F20" s="69"/>
      <c r="G20" s="69"/>
      <c r="H20" s="69"/>
      <c r="I20" s="69"/>
      <c r="J20" s="69"/>
      <c r="K20" s="73"/>
      <c r="L20" s="73"/>
      <c r="M20" s="62" t="s">
        <v>81</v>
      </c>
      <c r="N20" s="62"/>
      <c r="O20" s="62"/>
      <c r="Q20" s="71"/>
      <c r="R20" s="71"/>
      <c r="S20" s="67"/>
      <c r="T20" s="67"/>
      <c r="AD20" s="74"/>
      <c r="AE20" s="74"/>
      <c r="AF20" s="74"/>
      <c r="AH20" s="74"/>
      <c r="AJ20" s="74"/>
      <c r="AK20" s="74"/>
      <c r="AM20" s="74"/>
      <c r="AN20" s="74"/>
    </row>
    <row r="21" spans="3:40" ht="6.75" customHeight="1" x14ac:dyDescent="0.3">
      <c r="D21" s="69"/>
      <c r="E21" s="69"/>
      <c r="F21" s="69"/>
      <c r="G21" s="69"/>
      <c r="H21" s="69"/>
      <c r="I21" s="69"/>
      <c r="J21" s="69"/>
      <c r="U21" s="61" t="s">
        <v>92</v>
      </c>
      <c r="V21" s="61"/>
      <c r="W21" s="61"/>
      <c r="X21" s="61"/>
      <c r="Y21" s="61"/>
      <c r="Z21" s="61"/>
      <c r="AA21" s="61"/>
      <c r="AB21" s="61"/>
      <c r="AC21" s="66">
        <v>211400564.86480001</v>
      </c>
      <c r="AD21" s="66"/>
      <c r="AE21" s="66"/>
      <c r="AF21" s="66"/>
      <c r="AG21" s="68"/>
      <c r="AH21" s="68"/>
      <c r="AI21" s="65"/>
      <c r="AJ21" s="66">
        <f>+AJ25+AJ29</f>
        <v>208775754.55000001</v>
      </c>
      <c r="AK21" s="66"/>
      <c r="AL21" s="67"/>
      <c r="AM21" s="67"/>
      <c r="AN21" s="67"/>
    </row>
    <row r="22" spans="3:40" ht="6.75" customHeight="1" x14ac:dyDescent="0.3">
      <c r="U22" s="61"/>
      <c r="V22" s="61"/>
      <c r="W22" s="61"/>
      <c r="X22" s="61"/>
      <c r="Y22" s="61"/>
      <c r="Z22" s="61"/>
      <c r="AA22" s="61"/>
      <c r="AB22" s="61"/>
      <c r="AC22" s="66"/>
      <c r="AD22" s="66"/>
      <c r="AE22" s="66"/>
      <c r="AF22" s="66"/>
      <c r="AG22" s="68"/>
      <c r="AH22" s="68"/>
      <c r="AI22" s="65"/>
      <c r="AJ22" s="66"/>
      <c r="AK22" s="66"/>
      <c r="AL22" s="67"/>
      <c r="AM22" s="67"/>
      <c r="AN22" s="67"/>
    </row>
    <row r="23" spans="3:40" ht="6" customHeight="1" x14ac:dyDescent="0.3"/>
    <row r="24" spans="3:40" ht="8.25" customHeight="1" x14ac:dyDescent="0.3">
      <c r="D24" s="69" t="s">
        <v>93</v>
      </c>
      <c r="E24" s="69"/>
      <c r="F24" s="69"/>
      <c r="G24" s="69"/>
      <c r="H24" s="69"/>
      <c r="I24" s="69"/>
      <c r="J24" s="69"/>
      <c r="K24" s="70">
        <v>5742729.7300000004</v>
      </c>
      <c r="L24" s="70"/>
      <c r="M24" s="62" t="s">
        <v>91</v>
      </c>
      <c r="N24" s="62"/>
      <c r="O24" s="62"/>
      <c r="Q24" s="71">
        <v>5249135.8899999997</v>
      </c>
      <c r="R24" s="71"/>
      <c r="S24" s="67"/>
      <c r="T24" s="67"/>
    </row>
    <row r="25" spans="3:40" ht="8.25" customHeight="1" x14ac:dyDescent="0.3">
      <c r="D25" s="69"/>
      <c r="E25" s="69"/>
      <c r="F25" s="69"/>
      <c r="G25" s="69"/>
      <c r="H25" s="69"/>
      <c r="I25" s="69"/>
      <c r="J25" s="69"/>
      <c r="K25" s="73"/>
      <c r="L25" s="73"/>
      <c r="M25" s="62"/>
      <c r="N25" s="62"/>
      <c r="O25" s="62"/>
      <c r="Q25" s="71"/>
      <c r="R25" s="71"/>
      <c r="S25" s="67"/>
      <c r="T25" s="67"/>
      <c r="V25" s="61" t="s">
        <v>94</v>
      </c>
      <c r="W25" s="61"/>
      <c r="X25" s="61"/>
      <c r="Y25" s="61"/>
      <c r="Z25" s="61"/>
      <c r="AA25" s="61"/>
      <c r="AB25" s="61"/>
      <c r="AC25" s="66">
        <v>876771.54</v>
      </c>
      <c r="AD25" s="66"/>
      <c r="AE25" s="66"/>
      <c r="AF25" s="66"/>
      <c r="AG25" s="68"/>
      <c r="AH25" s="68"/>
      <c r="AI25" s="65"/>
      <c r="AJ25" s="66">
        <f>SUM(AJ27)</f>
        <v>876771.54</v>
      </c>
      <c r="AK25" s="66"/>
      <c r="AL25" s="67"/>
      <c r="AM25" s="67"/>
      <c r="AN25" s="67"/>
    </row>
    <row r="26" spans="3:40" ht="8.25" customHeight="1" x14ac:dyDescent="0.3">
      <c r="D26" s="69" t="s">
        <v>95</v>
      </c>
      <c r="E26" s="69"/>
      <c r="F26" s="69"/>
      <c r="G26" s="69"/>
      <c r="H26" s="69"/>
      <c r="I26" s="69"/>
      <c r="J26" s="69"/>
      <c r="K26" s="70">
        <v>1026400.2</v>
      </c>
      <c r="L26" s="70"/>
      <c r="M26" s="62" t="s">
        <v>96</v>
      </c>
      <c r="N26" s="62"/>
      <c r="O26" s="62"/>
      <c r="Q26" s="71">
        <v>1026400.2</v>
      </c>
      <c r="R26" s="71"/>
      <c r="S26" s="67"/>
      <c r="T26" s="67"/>
      <c r="V26" s="61"/>
      <c r="W26" s="61"/>
      <c r="X26" s="61"/>
      <c r="Y26" s="61"/>
      <c r="Z26" s="61"/>
      <c r="AA26" s="61"/>
      <c r="AB26" s="61"/>
      <c r="AC26" s="66"/>
      <c r="AD26" s="66"/>
      <c r="AE26" s="66"/>
      <c r="AF26" s="66"/>
      <c r="AG26" s="68"/>
      <c r="AH26" s="68"/>
      <c r="AI26" s="65"/>
      <c r="AJ26" s="66"/>
      <c r="AK26" s="66"/>
      <c r="AL26" s="67"/>
      <c r="AM26" s="67"/>
      <c r="AN26" s="67"/>
    </row>
    <row r="27" spans="3:40" ht="8.25" customHeight="1" x14ac:dyDescent="0.3">
      <c r="D27" s="69"/>
      <c r="E27" s="69"/>
      <c r="F27" s="69"/>
      <c r="G27" s="69"/>
      <c r="H27" s="69"/>
      <c r="I27" s="69"/>
      <c r="J27" s="69"/>
      <c r="K27" s="73"/>
      <c r="L27" s="73"/>
      <c r="M27" s="73"/>
      <c r="N27" s="75"/>
      <c r="O27" s="75"/>
      <c r="Q27" s="71"/>
      <c r="R27" s="71"/>
      <c r="S27" s="67"/>
      <c r="T27" s="67"/>
      <c r="W27" s="69" t="s">
        <v>97</v>
      </c>
      <c r="X27" s="69"/>
      <c r="Y27" s="69"/>
      <c r="Z27" s="69"/>
      <c r="AA27" s="69"/>
      <c r="AB27" s="69"/>
      <c r="AC27" s="71">
        <v>876771.54</v>
      </c>
      <c r="AD27" s="71"/>
      <c r="AE27" s="71"/>
      <c r="AF27" s="71"/>
      <c r="AG27" s="67"/>
      <c r="AH27" s="67"/>
      <c r="AJ27" s="71">
        <v>876771.54</v>
      </c>
      <c r="AK27" s="71"/>
      <c r="AL27" s="67"/>
      <c r="AM27" s="67"/>
      <c r="AN27" s="67"/>
    </row>
    <row r="28" spans="3:40" ht="8.25" customHeight="1" x14ac:dyDescent="0.3">
      <c r="W28" s="69"/>
      <c r="X28" s="69"/>
      <c r="Y28" s="69"/>
      <c r="Z28" s="69"/>
      <c r="AA28" s="69"/>
      <c r="AB28" s="69"/>
      <c r="AC28" s="71"/>
      <c r="AD28" s="71"/>
      <c r="AE28" s="71"/>
      <c r="AF28" s="71"/>
      <c r="AG28" s="67"/>
      <c r="AH28" s="67"/>
      <c r="AJ28" s="71"/>
      <c r="AK28" s="71"/>
      <c r="AL28" s="67"/>
      <c r="AM28" s="67"/>
      <c r="AN28" s="67"/>
    </row>
    <row r="29" spans="3:40" ht="16.5" customHeight="1" x14ac:dyDescent="0.3">
      <c r="V29" s="61" t="s">
        <v>98</v>
      </c>
      <c r="W29" s="61"/>
      <c r="X29" s="61"/>
      <c r="Y29" s="61"/>
      <c r="Z29" s="61"/>
      <c r="AA29" s="61"/>
      <c r="AB29" s="61"/>
      <c r="AC29" s="66">
        <v>210523793.32479998</v>
      </c>
      <c r="AD29" s="66"/>
      <c r="AE29" s="66"/>
      <c r="AF29" s="66"/>
      <c r="AG29" s="68"/>
      <c r="AH29" s="68"/>
      <c r="AI29" s="65"/>
      <c r="AJ29" s="66">
        <f>SUM(AJ30:AK33)</f>
        <v>207898983.01000002</v>
      </c>
      <c r="AK29" s="66"/>
      <c r="AL29" s="67"/>
      <c r="AM29" s="67"/>
      <c r="AN29" s="67"/>
    </row>
    <row r="30" spans="3:40" ht="13.5" customHeight="1" x14ac:dyDescent="0.3">
      <c r="W30" s="69" t="s">
        <v>99</v>
      </c>
      <c r="X30" s="69"/>
      <c r="Y30" s="69"/>
      <c r="Z30" s="69"/>
      <c r="AA30" s="69"/>
      <c r="AB30" s="69"/>
      <c r="AC30" s="71">
        <v>2650736.5548</v>
      </c>
      <c r="AD30" s="71"/>
      <c r="AE30" s="71"/>
      <c r="AF30" s="71"/>
      <c r="AG30" s="67"/>
      <c r="AH30" s="67"/>
      <c r="AJ30" s="71">
        <v>12055927.140000001</v>
      </c>
      <c r="AK30" s="71"/>
      <c r="AL30" s="67"/>
      <c r="AM30" s="67"/>
      <c r="AN30" s="67"/>
    </row>
    <row r="31" spans="3:40" ht="6.75" customHeight="1" x14ac:dyDescent="0.3">
      <c r="W31" s="69"/>
      <c r="X31" s="69"/>
      <c r="Y31" s="69"/>
      <c r="Z31" s="69"/>
      <c r="AA31" s="69"/>
      <c r="AB31" s="69"/>
    </row>
    <row r="32" spans="3:40" ht="16.5" customHeight="1" x14ac:dyDescent="0.3">
      <c r="W32" s="69" t="s">
        <v>100</v>
      </c>
      <c r="X32" s="69"/>
      <c r="Y32" s="69"/>
      <c r="Z32" s="69"/>
      <c r="AA32" s="69"/>
      <c r="AB32" s="69"/>
      <c r="AC32" s="71">
        <v>207844792.11000001</v>
      </c>
      <c r="AD32" s="71"/>
      <c r="AE32" s="71"/>
      <c r="AF32" s="71"/>
      <c r="AG32" s="67"/>
      <c r="AH32" s="67"/>
      <c r="AJ32" s="71">
        <v>195788864.97</v>
      </c>
      <c r="AK32" s="71"/>
      <c r="AL32" s="67"/>
      <c r="AM32" s="67"/>
      <c r="AN32" s="67"/>
    </row>
    <row r="33" spans="3:40" ht="13.5" customHeight="1" x14ac:dyDescent="0.3">
      <c r="W33" s="69" t="s">
        <v>101</v>
      </c>
      <c r="X33" s="69"/>
      <c r="Y33" s="69"/>
      <c r="Z33" s="69"/>
      <c r="AA33" s="69"/>
      <c r="AB33" s="69"/>
      <c r="AC33" s="71">
        <v>28264.66</v>
      </c>
      <c r="AD33" s="71"/>
      <c r="AE33" s="71"/>
      <c r="AF33" s="71"/>
      <c r="AG33" s="67"/>
      <c r="AH33" s="67"/>
      <c r="AJ33" s="71">
        <v>54190.9</v>
      </c>
      <c r="AK33" s="71"/>
      <c r="AL33" s="67"/>
      <c r="AM33" s="67"/>
      <c r="AN33" s="67"/>
    </row>
    <row r="34" spans="3:40" ht="6.75" customHeight="1" x14ac:dyDescent="0.3">
      <c r="W34" s="69"/>
      <c r="X34" s="69"/>
      <c r="Y34" s="69"/>
      <c r="Z34" s="69"/>
      <c r="AA34" s="69"/>
      <c r="AB34" s="69"/>
    </row>
    <row r="35" spans="3:40" ht="6.75" customHeight="1" thickBot="1" x14ac:dyDescent="0.35">
      <c r="N35" s="27"/>
    </row>
    <row r="36" spans="3:40" ht="9.75" customHeight="1" thickTop="1" thickBot="1" x14ac:dyDescent="0.35">
      <c r="C36" s="31" t="s">
        <v>102</v>
      </c>
      <c r="D36" s="31"/>
      <c r="E36" s="31"/>
      <c r="F36" s="31"/>
      <c r="L36" s="76">
        <v>211691020.10479999</v>
      </c>
      <c r="M36" s="76"/>
      <c r="N36" s="77"/>
      <c r="O36" s="65"/>
      <c r="P36" s="65"/>
      <c r="Q36" s="78">
        <f>+Q12</f>
        <v>209118204.37</v>
      </c>
      <c r="R36" s="78"/>
      <c r="W36" s="31" t="s">
        <v>103</v>
      </c>
      <c r="X36" s="31"/>
      <c r="Y36" s="31"/>
      <c r="Z36" s="31"/>
      <c r="AD36" s="78">
        <v>211691020.10479999</v>
      </c>
      <c r="AE36" s="78"/>
      <c r="AF36" s="78"/>
      <c r="AG36" s="78"/>
      <c r="AH36" s="65"/>
      <c r="AI36" s="65"/>
      <c r="AJ36" s="78">
        <f>+AJ21+AJ12</f>
        <v>209118204.37</v>
      </c>
      <c r="AK36" s="78"/>
    </row>
    <row r="37" spans="3:40" ht="8.25" customHeight="1" thickTop="1" x14ac:dyDescent="0.3">
      <c r="C37" s="31"/>
      <c r="D37" s="31"/>
      <c r="E37" s="31"/>
      <c r="F37" s="31"/>
      <c r="N37" s="27"/>
      <c r="W37" s="31"/>
      <c r="X37" s="31"/>
      <c r="Y37" s="31"/>
      <c r="Z37" s="31"/>
    </row>
    <row r="38" spans="3:40" ht="13.5" customHeight="1" x14ac:dyDescent="0.3"/>
    <row r="39" spans="3:40" ht="6.75" customHeight="1" x14ac:dyDescent="0.3"/>
    <row r="40" spans="3:40" ht="12.75" customHeight="1" x14ac:dyDescent="0.3">
      <c r="C40" s="79" t="s">
        <v>55</v>
      </c>
      <c r="D40" s="79"/>
      <c r="E40" s="79"/>
      <c r="F40" s="79"/>
    </row>
    <row r="41" spans="3:40" ht="12.75" customHeight="1" x14ac:dyDescent="0.3">
      <c r="C41" s="79" t="s">
        <v>58</v>
      </c>
      <c r="D41" s="79"/>
      <c r="E41" s="79"/>
      <c r="F41" s="79"/>
    </row>
    <row r="42" spans="3:40" ht="12.75" customHeight="1" x14ac:dyDescent="0.3">
      <c r="C42" s="20" t="s">
        <v>59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3:40" ht="39.75" customHeight="1" x14ac:dyDescent="0.3"/>
    <row r="44" spans="3:40" ht="12.75" customHeight="1" x14ac:dyDescent="0.3">
      <c r="F44" s="80" t="s">
        <v>60</v>
      </c>
      <c r="G44" s="80"/>
      <c r="H44" s="80"/>
      <c r="I44" s="80"/>
      <c r="J44" s="80"/>
      <c r="K44" s="80"/>
      <c r="L44" s="80"/>
      <c r="M44" s="81"/>
      <c r="N44" s="81"/>
      <c r="O44" s="82"/>
      <c r="P44" s="83" t="s">
        <v>61</v>
      </c>
      <c r="Q44" s="83"/>
      <c r="R44" s="83"/>
      <c r="S44" s="83"/>
      <c r="T44" s="83"/>
      <c r="U44" s="83"/>
      <c r="V44" s="83"/>
      <c r="W44" s="83"/>
      <c r="X44" s="83"/>
      <c r="Y44" s="83"/>
      <c r="AA44" s="80" t="s">
        <v>64</v>
      </c>
      <c r="AB44" s="80"/>
      <c r="AC44" s="80"/>
      <c r="AD44" s="80"/>
      <c r="AE44" s="80"/>
      <c r="AF44" s="80"/>
      <c r="AG44" s="80"/>
      <c r="AH44" s="80"/>
      <c r="AI44" s="80"/>
      <c r="AJ44" s="80"/>
      <c r="AK44" s="80"/>
    </row>
    <row r="45" spans="3:40" ht="42" customHeight="1" x14ac:dyDescent="0.3">
      <c r="F45" s="84" t="s">
        <v>62</v>
      </c>
      <c r="G45" s="84"/>
      <c r="H45" s="84"/>
      <c r="I45" s="84"/>
      <c r="J45" s="84"/>
      <c r="K45" s="84"/>
      <c r="L45" s="84"/>
      <c r="O45" s="84" t="s">
        <v>63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AA45" s="84" t="s">
        <v>66</v>
      </c>
      <c r="AB45" s="84"/>
      <c r="AC45" s="84"/>
      <c r="AD45" s="84"/>
      <c r="AE45" s="84"/>
      <c r="AF45" s="84"/>
      <c r="AG45" s="84"/>
      <c r="AH45" s="84"/>
      <c r="AI45" s="84"/>
      <c r="AJ45" s="84"/>
      <c r="AK45" s="84"/>
    </row>
    <row r="46" spans="3:40" ht="16.5" customHeight="1" x14ac:dyDescent="0.3">
      <c r="F46" s="85" t="s">
        <v>65</v>
      </c>
      <c r="G46" s="85"/>
      <c r="H46" s="85"/>
      <c r="I46" s="85"/>
      <c r="J46" s="85"/>
      <c r="K46" s="85"/>
      <c r="L46" s="85"/>
      <c r="M46" s="81"/>
      <c r="N46" s="81"/>
      <c r="O46" s="81"/>
      <c r="P46" s="85" t="s">
        <v>68</v>
      </c>
      <c r="Q46" s="85"/>
      <c r="R46" s="85"/>
      <c r="S46" s="85"/>
      <c r="T46" s="85"/>
      <c r="U46" s="85"/>
      <c r="V46" s="85"/>
      <c r="W46" s="85"/>
      <c r="X46" s="85"/>
      <c r="Y46" s="85"/>
      <c r="AA46" s="85" t="s">
        <v>69</v>
      </c>
      <c r="AB46" s="85"/>
      <c r="AC46" s="85"/>
      <c r="AD46" s="85"/>
      <c r="AE46" s="85"/>
      <c r="AF46" s="85"/>
      <c r="AG46" s="85"/>
      <c r="AH46" s="85"/>
      <c r="AI46" s="85"/>
      <c r="AJ46" s="85"/>
      <c r="AK46" s="85"/>
    </row>
    <row r="47" spans="3:40" ht="30" customHeight="1" x14ac:dyDescent="0.3">
      <c r="F47" s="86" t="s">
        <v>67</v>
      </c>
      <c r="G47" s="86"/>
      <c r="H47" s="86"/>
      <c r="I47" s="86"/>
      <c r="J47" s="86"/>
      <c r="K47" s="86"/>
      <c r="L47" s="86"/>
      <c r="O47" s="86" t="s">
        <v>70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AA47" s="86" t="s">
        <v>71</v>
      </c>
      <c r="AB47" s="86"/>
      <c r="AC47" s="86"/>
      <c r="AD47" s="86"/>
      <c r="AE47" s="86"/>
      <c r="AF47" s="86"/>
      <c r="AG47" s="86"/>
      <c r="AH47" s="86"/>
      <c r="AI47" s="86"/>
      <c r="AJ47" s="86"/>
      <c r="AK47" s="86"/>
    </row>
    <row r="48" spans="3:40" ht="10.5" customHeight="1" x14ac:dyDescent="0.3">
      <c r="AD48" s="54" t="s">
        <v>104</v>
      </c>
      <c r="AE48" s="54"/>
      <c r="AF48" s="54"/>
      <c r="AG48" s="54"/>
      <c r="AH48" s="54"/>
      <c r="AI48" s="54"/>
      <c r="AJ48" s="54"/>
      <c r="AK48" s="54"/>
      <c r="AL48" s="54"/>
      <c r="AM48" s="54"/>
    </row>
    <row r="49" spans="2:39" ht="7.5" customHeight="1" x14ac:dyDescent="0.3"/>
    <row r="50" spans="2:39" ht="14.25" customHeight="1" x14ac:dyDescent="0.3">
      <c r="B50" s="24" t="s">
        <v>105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Z50" s="87" t="s">
        <v>106</v>
      </c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</row>
  </sheetData>
  <mergeCells count="137">
    <mergeCell ref="F47:L47"/>
    <mergeCell ref="O47:Y47"/>
    <mergeCell ref="AA47:AK47"/>
    <mergeCell ref="AD48:AM48"/>
    <mergeCell ref="B50:L50"/>
    <mergeCell ref="Z50:AM50"/>
    <mergeCell ref="F45:L45"/>
    <mergeCell ref="O45:Y45"/>
    <mergeCell ref="AA45:AK45"/>
    <mergeCell ref="F46:L46"/>
    <mergeCell ref="P46:Y46"/>
    <mergeCell ref="AA46:AK46"/>
    <mergeCell ref="AJ36:AK36"/>
    <mergeCell ref="C40:F40"/>
    <mergeCell ref="C41:F41"/>
    <mergeCell ref="C42:AN42"/>
    <mergeCell ref="F44:L44"/>
    <mergeCell ref="P44:Y44"/>
    <mergeCell ref="AA44:AK44"/>
    <mergeCell ref="W33:AB34"/>
    <mergeCell ref="AC33:AF33"/>
    <mergeCell ref="AG33:AH33"/>
    <mergeCell ref="AJ33:AK33"/>
    <mergeCell ref="AL33:AN33"/>
    <mergeCell ref="C36:F37"/>
    <mergeCell ref="L36:M36"/>
    <mergeCell ref="Q36:R36"/>
    <mergeCell ref="W36:Z37"/>
    <mergeCell ref="AD36:AG36"/>
    <mergeCell ref="W30:AB31"/>
    <mergeCell ref="AC30:AF30"/>
    <mergeCell ref="AG30:AH30"/>
    <mergeCell ref="AJ30:AK30"/>
    <mergeCell ref="AL30:AN30"/>
    <mergeCell ref="W32:AB32"/>
    <mergeCell ref="AC32:AF32"/>
    <mergeCell ref="AG32:AH32"/>
    <mergeCell ref="AJ32:AK32"/>
    <mergeCell ref="AL32:AN32"/>
    <mergeCell ref="W27:AB28"/>
    <mergeCell ref="AC27:AF28"/>
    <mergeCell ref="AG27:AH28"/>
    <mergeCell ref="AJ27:AK28"/>
    <mergeCell ref="AL27:AN28"/>
    <mergeCell ref="V29:AB29"/>
    <mergeCell ref="AC29:AF29"/>
    <mergeCell ref="AG29:AH29"/>
    <mergeCell ref="AJ29:AK29"/>
    <mergeCell ref="AL29:AN29"/>
    <mergeCell ref="V25:AB26"/>
    <mergeCell ref="AC25:AF26"/>
    <mergeCell ref="AG25:AH26"/>
    <mergeCell ref="AJ25:AK26"/>
    <mergeCell ref="AL25:AN26"/>
    <mergeCell ref="D26:J27"/>
    <mergeCell ref="K26:L26"/>
    <mergeCell ref="M26:O26"/>
    <mergeCell ref="Q26:R27"/>
    <mergeCell ref="S26:T27"/>
    <mergeCell ref="D24:J25"/>
    <mergeCell ref="K24:L24"/>
    <mergeCell ref="M24:O24"/>
    <mergeCell ref="Q24:R25"/>
    <mergeCell ref="S24:T25"/>
    <mergeCell ref="M25:O25"/>
    <mergeCell ref="AD19:AF20"/>
    <mergeCell ref="AH19:AH20"/>
    <mergeCell ref="AJ19:AK20"/>
    <mergeCell ref="AM19:AN20"/>
    <mergeCell ref="M20:O20"/>
    <mergeCell ref="U21:AB22"/>
    <mergeCell ref="AC21:AF22"/>
    <mergeCell ref="AG21:AH22"/>
    <mergeCell ref="AJ21:AK22"/>
    <mergeCell ref="AL21:AN22"/>
    <mergeCell ref="C17:J18"/>
    <mergeCell ref="K17:L17"/>
    <mergeCell ref="N17:O18"/>
    <mergeCell ref="Q17:R18"/>
    <mergeCell ref="S17:T18"/>
    <mergeCell ref="D19:J21"/>
    <mergeCell ref="K19:L19"/>
    <mergeCell ref="M19:O19"/>
    <mergeCell ref="Q19:R20"/>
    <mergeCell ref="S19:T20"/>
    <mergeCell ref="AG15:AH15"/>
    <mergeCell ref="AJ15:AK15"/>
    <mergeCell ref="AL15:AN15"/>
    <mergeCell ref="W16:AB17"/>
    <mergeCell ref="AC16:AF17"/>
    <mergeCell ref="AG16:AH17"/>
    <mergeCell ref="AJ16:AK17"/>
    <mergeCell ref="AL16:AN17"/>
    <mergeCell ref="AG14:AH14"/>
    <mergeCell ref="AJ14:AK14"/>
    <mergeCell ref="AL14:AN14"/>
    <mergeCell ref="D15:J16"/>
    <mergeCell ref="K15:L15"/>
    <mergeCell ref="M15:O15"/>
    <mergeCell ref="Q15:R15"/>
    <mergeCell ref="S15:T15"/>
    <mergeCell ref="W15:AB15"/>
    <mergeCell ref="AC15:AF15"/>
    <mergeCell ref="AG13:AH13"/>
    <mergeCell ref="AJ13:AK13"/>
    <mergeCell ref="AL13:AN13"/>
    <mergeCell ref="D14:J14"/>
    <mergeCell ref="K14:L14"/>
    <mergeCell ref="M14:O14"/>
    <mergeCell ref="Q14:R14"/>
    <mergeCell ref="S14:T14"/>
    <mergeCell ref="W14:AB14"/>
    <mergeCell ref="AC14:AF14"/>
    <mergeCell ref="AG12:AH12"/>
    <mergeCell ref="AJ12:AK12"/>
    <mergeCell ref="AL12:AN12"/>
    <mergeCell ref="C13:J13"/>
    <mergeCell ref="K13:L13"/>
    <mergeCell ref="N13:O13"/>
    <mergeCell ref="Q13:R13"/>
    <mergeCell ref="S13:T13"/>
    <mergeCell ref="V13:AB13"/>
    <mergeCell ref="AC13:AF13"/>
    <mergeCell ref="B12:J12"/>
    <mergeCell ref="K12:L12"/>
    <mergeCell ref="Q12:R12"/>
    <mergeCell ref="S12:T12"/>
    <mergeCell ref="U12:AB12"/>
    <mergeCell ref="AC12:AF12"/>
    <mergeCell ref="I3:AD7"/>
    <mergeCell ref="AK9:AM9"/>
    <mergeCell ref="K11:L11"/>
    <mergeCell ref="M11:O11"/>
    <mergeCell ref="Q11:R11"/>
    <mergeCell ref="AG11:AI11"/>
    <mergeCell ref="AJ11:AK11"/>
    <mergeCell ref="AM11:AN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37"/>
  <sheetViews>
    <sheetView workbookViewId="0">
      <selection activeCell="V19" sqref="V19"/>
    </sheetView>
  </sheetViews>
  <sheetFormatPr baseColWidth="10" defaultColWidth="6.88671875" defaultRowHeight="12.75" customHeight="1" x14ac:dyDescent="0.3"/>
  <cols>
    <col min="1" max="1" width="13.88671875" style="14" customWidth="1"/>
    <col min="2" max="2" width="1.109375" style="14" customWidth="1"/>
    <col min="3" max="3" width="10.33203125" style="14" customWidth="1"/>
    <col min="4" max="4" width="11.33203125" style="14" customWidth="1"/>
    <col min="5" max="6" width="1.109375" style="14" customWidth="1"/>
    <col min="7" max="7" width="26.6640625" style="14" customWidth="1"/>
    <col min="8" max="8" width="11.33203125" style="14" customWidth="1"/>
    <col min="9" max="9" width="2.33203125" style="14" customWidth="1"/>
    <col min="10" max="11" width="6.88671875" style="14" customWidth="1"/>
    <col min="12" max="12" width="3.44140625" style="14" customWidth="1"/>
    <col min="13" max="13" width="1.109375" style="14" customWidth="1"/>
    <col min="14" max="14" width="1" style="14" customWidth="1"/>
    <col min="15" max="15" width="6.88671875" style="14" customWidth="1"/>
    <col min="16" max="16" width="17.109375" style="14" customWidth="1"/>
    <col min="17" max="18" width="1.109375" style="14" customWidth="1"/>
    <col min="19" max="256" width="6.88671875" style="14"/>
    <col min="257" max="257" width="13.88671875" style="14" customWidth="1"/>
    <col min="258" max="258" width="1.109375" style="14" customWidth="1"/>
    <col min="259" max="259" width="10.33203125" style="14" customWidth="1"/>
    <col min="260" max="260" width="11.33203125" style="14" customWidth="1"/>
    <col min="261" max="262" width="1.109375" style="14" customWidth="1"/>
    <col min="263" max="263" width="26.6640625" style="14" customWidth="1"/>
    <col min="264" max="264" width="11.33203125" style="14" customWidth="1"/>
    <col min="265" max="265" width="2.33203125" style="14" customWidth="1"/>
    <col min="266" max="267" width="6.88671875" style="14" customWidth="1"/>
    <col min="268" max="268" width="3.44140625" style="14" customWidth="1"/>
    <col min="269" max="269" width="1.109375" style="14" customWidth="1"/>
    <col min="270" max="270" width="1" style="14" customWidth="1"/>
    <col min="271" max="271" width="6.88671875" style="14" customWidth="1"/>
    <col min="272" max="272" width="17.109375" style="14" customWidth="1"/>
    <col min="273" max="274" width="1.109375" style="14" customWidth="1"/>
    <col min="275" max="512" width="6.88671875" style="14"/>
    <col min="513" max="513" width="13.88671875" style="14" customWidth="1"/>
    <col min="514" max="514" width="1.109375" style="14" customWidth="1"/>
    <col min="515" max="515" width="10.33203125" style="14" customWidth="1"/>
    <col min="516" max="516" width="11.33203125" style="14" customWidth="1"/>
    <col min="517" max="518" width="1.109375" style="14" customWidth="1"/>
    <col min="519" max="519" width="26.6640625" style="14" customWidth="1"/>
    <col min="520" max="520" width="11.33203125" style="14" customWidth="1"/>
    <col min="521" max="521" width="2.33203125" style="14" customWidth="1"/>
    <col min="522" max="523" width="6.88671875" style="14" customWidth="1"/>
    <col min="524" max="524" width="3.44140625" style="14" customWidth="1"/>
    <col min="525" max="525" width="1.109375" style="14" customWidth="1"/>
    <col min="526" max="526" width="1" style="14" customWidth="1"/>
    <col min="527" max="527" width="6.88671875" style="14" customWidth="1"/>
    <col min="528" max="528" width="17.109375" style="14" customWidth="1"/>
    <col min="529" max="530" width="1.109375" style="14" customWidth="1"/>
    <col min="531" max="768" width="6.88671875" style="14"/>
    <col min="769" max="769" width="13.88671875" style="14" customWidth="1"/>
    <col min="770" max="770" width="1.109375" style="14" customWidth="1"/>
    <col min="771" max="771" width="10.33203125" style="14" customWidth="1"/>
    <col min="772" max="772" width="11.33203125" style="14" customWidth="1"/>
    <col min="773" max="774" width="1.109375" style="14" customWidth="1"/>
    <col min="775" max="775" width="26.6640625" style="14" customWidth="1"/>
    <col min="776" max="776" width="11.33203125" style="14" customWidth="1"/>
    <col min="777" max="777" width="2.33203125" style="14" customWidth="1"/>
    <col min="778" max="779" width="6.88671875" style="14" customWidth="1"/>
    <col min="780" max="780" width="3.44140625" style="14" customWidth="1"/>
    <col min="781" max="781" width="1.109375" style="14" customWidth="1"/>
    <col min="782" max="782" width="1" style="14" customWidth="1"/>
    <col min="783" max="783" width="6.88671875" style="14" customWidth="1"/>
    <col min="784" max="784" width="17.109375" style="14" customWidth="1"/>
    <col min="785" max="786" width="1.109375" style="14" customWidth="1"/>
    <col min="787" max="1024" width="6.88671875" style="14"/>
    <col min="1025" max="1025" width="13.88671875" style="14" customWidth="1"/>
    <col min="1026" max="1026" width="1.109375" style="14" customWidth="1"/>
    <col min="1027" max="1027" width="10.33203125" style="14" customWidth="1"/>
    <col min="1028" max="1028" width="11.33203125" style="14" customWidth="1"/>
    <col min="1029" max="1030" width="1.109375" style="14" customWidth="1"/>
    <col min="1031" max="1031" width="26.6640625" style="14" customWidth="1"/>
    <col min="1032" max="1032" width="11.33203125" style="14" customWidth="1"/>
    <col min="1033" max="1033" width="2.33203125" style="14" customWidth="1"/>
    <col min="1034" max="1035" width="6.88671875" style="14" customWidth="1"/>
    <col min="1036" max="1036" width="3.44140625" style="14" customWidth="1"/>
    <col min="1037" max="1037" width="1.109375" style="14" customWidth="1"/>
    <col min="1038" max="1038" width="1" style="14" customWidth="1"/>
    <col min="1039" max="1039" width="6.88671875" style="14" customWidth="1"/>
    <col min="1040" max="1040" width="17.109375" style="14" customWidth="1"/>
    <col min="1041" max="1042" width="1.109375" style="14" customWidth="1"/>
    <col min="1043" max="1280" width="6.88671875" style="14"/>
    <col min="1281" max="1281" width="13.88671875" style="14" customWidth="1"/>
    <col min="1282" max="1282" width="1.109375" style="14" customWidth="1"/>
    <col min="1283" max="1283" width="10.33203125" style="14" customWidth="1"/>
    <col min="1284" max="1284" width="11.33203125" style="14" customWidth="1"/>
    <col min="1285" max="1286" width="1.109375" style="14" customWidth="1"/>
    <col min="1287" max="1287" width="26.6640625" style="14" customWidth="1"/>
    <col min="1288" max="1288" width="11.33203125" style="14" customWidth="1"/>
    <col min="1289" max="1289" width="2.33203125" style="14" customWidth="1"/>
    <col min="1290" max="1291" width="6.88671875" style="14" customWidth="1"/>
    <col min="1292" max="1292" width="3.44140625" style="14" customWidth="1"/>
    <col min="1293" max="1293" width="1.109375" style="14" customWidth="1"/>
    <col min="1294" max="1294" width="1" style="14" customWidth="1"/>
    <col min="1295" max="1295" width="6.88671875" style="14" customWidth="1"/>
    <col min="1296" max="1296" width="17.109375" style="14" customWidth="1"/>
    <col min="1297" max="1298" width="1.109375" style="14" customWidth="1"/>
    <col min="1299" max="1536" width="6.88671875" style="14"/>
    <col min="1537" max="1537" width="13.88671875" style="14" customWidth="1"/>
    <col min="1538" max="1538" width="1.109375" style="14" customWidth="1"/>
    <col min="1539" max="1539" width="10.33203125" style="14" customWidth="1"/>
    <col min="1540" max="1540" width="11.33203125" style="14" customWidth="1"/>
    <col min="1541" max="1542" width="1.109375" style="14" customWidth="1"/>
    <col min="1543" max="1543" width="26.6640625" style="14" customWidth="1"/>
    <col min="1544" max="1544" width="11.33203125" style="14" customWidth="1"/>
    <col min="1545" max="1545" width="2.33203125" style="14" customWidth="1"/>
    <col min="1546" max="1547" width="6.88671875" style="14" customWidth="1"/>
    <col min="1548" max="1548" width="3.44140625" style="14" customWidth="1"/>
    <col min="1549" max="1549" width="1.109375" style="14" customWidth="1"/>
    <col min="1550" max="1550" width="1" style="14" customWidth="1"/>
    <col min="1551" max="1551" width="6.88671875" style="14" customWidth="1"/>
    <col min="1552" max="1552" width="17.109375" style="14" customWidth="1"/>
    <col min="1553" max="1554" width="1.109375" style="14" customWidth="1"/>
    <col min="1555" max="1792" width="6.88671875" style="14"/>
    <col min="1793" max="1793" width="13.88671875" style="14" customWidth="1"/>
    <col min="1794" max="1794" width="1.109375" style="14" customWidth="1"/>
    <col min="1795" max="1795" width="10.33203125" style="14" customWidth="1"/>
    <col min="1796" max="1796" width="11.33203125" style="14" customWidth="1"/>
    <col min="1797" max="1798" width="1.109375" style="14" customWidth="1"/>
    <col min="1799" max="1799" width="26.6640625" style="14" customWidth="1"/>
    <col min="1800" max="1800" width="11.33203125" style="14" customWidth="1"/>
    <col min="1801" max="1801" width="2.33203125" style="14" customWidth="1"/>
    <col min="1802" max="1803" width="6.88671875" style="14" customWidth="1"/>
    <col min="1804" max="1804" width="3.44140625" style="14" customWidth="1"/>
    <col min="1805" max="1805" width="1.109375" style="14" customWidth="1"/>
    <col min="1806" max="1806" width="1" style="14" customWidth="1"/>
    <col min="1807" max="1807" width="6.88671875" style="14" customWidth="1"/>
    <col min="1808" max="1808" width="17.109375" style="14" customWidth="1"/>
    <col min="1809" max="1810" width="1.109375" style="14" customWidth="1"/>
    <col min="1811" max="2048" width="6.88671875" style="14"/>
    <col min="2049" max="2049" width="13.88671875" style="14" customWidth="1"/>
    <col min="2050" max="2050" width="1.109375" style="14" customWidth="1"/>
    <col min="2051" max="2051" width="10.33203125" style="14" customWidth="1"/>
    <col min="2052" max="2052" width="11.33203125" style="14" customWidth="1"/>
    <col min="2053" max="2054" width="1.109375" style="14" customWidth="1"/>
    <col min="2055" max="2055" width="26.6640625" style="14" customWidth="1"/>
    <col min="2056" max="2056" width="11.33203125" style="14" customWidth="1"/>
    <col min="2057" max="2057" width="2.33203125" style="14" customWidth="1"/>
    <col min="2058" max="2059" width="6.88671875" style="14" customWidth="1"/>
    <col min="2060" max="2060" width="3.44140625" style="14" customWidth="1"/>
    <col min="2061" max="2061" width="1.109375" style="14" customWidth="1"/>
    <col min="2062" max="2062" width="1" style="14" customWidth="1"/>
    <col min="2063" max="2063" width="6.88671875" style="14" customWidth="1"/>
    <col min="2064" max="2064" width="17.109375" style="14" customWidth="1"/>
    <col min="2065" max="2066" width="1.109375" style="14" customWidth="1"/>
    <col min="2067" max="2304" width="6.88671875" style="14"/>
    <col min="2305" max="2305" width="13.88671875" style="14" customWidth="1"/>
    <col min="2306" max="2306" width="1.109375" style="14" customWidth="1"/>
    <col min="2307" max="2307" width="10.33203125" style="14" customWidth="1"/>
    <col min="2308" max="2308" width="11.33203125" style="14" customWidth="1"/>
    <col min="2309" max="2310" width="1.109375" style="14" customWidth="1"/>
    <col min="2311" max="2311" width="26.6640625" style="14" customWidth="1"/>
    <col min="2312" max="2312" width="11.33203125" style="14" customWidth="1"/>
    <col min="2313" max="2313" width="2.33203125" style="14" customWidth="1"/>
    <col min="2314" max="2315" width="6.88671875" style="14" customWidth="1"/>
    <col min="2316" max="2316" width="3.44140625" style="14" customWidth="1"/>
    <col min="2317" max="2317" width="1.109375" style="14" customWidth="1"/>
    <col min="2318" max="2318" width="1" style="14" customWidth="1"/>
    <col min="2319" max="2319" width="6.88671875" style="14" customWidth="1"/>
    <col min="2320" max="2320" width="17.109375" style="14" customWidth="1"/>
    <col min="2321" max="2322" width="1.109375" style="14" customWidth="1"/>
    <col min="2323" max="2560" width="6.88671875" style="14"/>
    <col min="2561" max="2561" width="13.88671875" style="14" customWidth="1"/>
    <col min="2562" max="2562" width="1.109375" style="14" customWidth="1"/>
    <col min="2563" max="2563" width="10.33203125" style="14" customWidth="1"/>
    <col min="2564" max="2564" width="11.33203125" style="14" customWidth="1"/>
    <col min="2565" max="2566" width="1.109375" style="14" customWidth="1"/>
    <col min="2567" max="2567" width="26.6640625" style="14" customWidth="1"/>
    <col min="2568" max="2568" width="11.33203125" style="14" customWidth="1"/>
    <col min="2569" max="2569" width="2.33203125" style="14" customWidth="1"/>
    <col min="2570" max="2571" width="6.88671875" style="14" customWidth="1"/>
    <col min="2572" max="2572" width="3.44140625" style="14" customWidth="1"/>
    <col min="2573" max="2573" width="1.109375" style="14" customWidth="1"/>
    <col min="2574" max="2574" width="1" style="14" customWidth="1"/>
    <col min="2575" max="2575" width="6.88671875" style="14" customWidth="1"/>
    <col min="2576" max="2576" width="17.109375" style="14" customWidth="1"/>
    <col min="2577" max="2578" width="1.109375" style="14" customWidth="1"/>
    <col min="2579" max="2816" width="6.88671875" style="14"/>
    <col min="2817" max="2817" width="13.88671875" style="14" customWidth="1"/>
    <col min="2818" max="2818" width="1.109375" style="14" customWidth="1"/>
    <col min="2819" max="2819" width="10.33203125" style="14" customWidth="1"/>
    <col min="2820" max="2820" width="11.33203125" style="14" customWidth="1"/>
    <col min="2821" max="2822" width="1.109375" style="14" customWidth="1"/>
    <col min="2823" max="2823" width="26.6640625" style="14" customWidth="1"/>
    <col min="2824" max="2824" width="11.33203125" style="14" customWidth="1"/>
    <col min="2825" max="2825" width="2.33203125" style="14" customWidth="1"/>
    <col min="2826" max="2827" width="6.88671875" style="14" customWidth="1"/>
    <col min="2828" max="2828" width="3.44140625" style="14" customWidth="1"/>
    <col min="2829" max="2829" width="1.109375" style="14" customWidth="1"/>
    <col min="2830" max="2830" width="1" style="14" customWidth="1"/>
    <col min="2831" max="2831" width="6.88671875" style="14" customWidth="1"/>
    <col min="2832" max="2832" width="17.109375" style="14" customWidth="1"/>
    <col min="2833" max="2834" width="1.109375" style="14" customWidth="1"/>
    <col min="2835" max="3072" width="6.88671875" style="14"/>
    <col min="3073" max="3073" width="13.88671875" style="14" customWidth="1"/>
    <col min="3074" max="3074" width="1.109375" style="14" customWidth="1"/>
    <col min="3075" max="3075" width="10.33203125" style="14" customWidth="1"/>
    <col min="3076" max="3076" width="11.33203125" style="14" customWidth="1"/>
    <col min="3077" max="3078" width="1.109375" style="14" customWidth="1"/>
    <col min="3079" max="3079" width="26.6640625" style="14" customWidth="1"/>
    <col min="3080" max="3080" width="11.33203125" style="14" customWidth="1"/>
    <col min="3081" max="3081" width="2.33203125" style="14" customWidth="1"/>
    <col min="3082" max="3083" width="6.88671875" style="14" customWidth="1"/>
    <col min="3084" max="3084" width="3.44140625" style="14" customWidth="1"/>
    <col min="3085" max="3085" width="1.109375" style="14" customWidth="1"/>
    <col min="3086" max="3086" width="1" style="14" customWidth="1"/>
    <col min="3087" max="3087" width="6.88671875" style="14" customWidth="1"/>
    <col min="3088" max="3088" width="17.109375" style="14" customWidth="1"/>
    <col min="3089" max="3090" width="1.109375" style="14" customWidth="1"/>
    <col min="3091" max="3328" width="6.88671875" style="14"/>
    <col min="3329" max="3329" width="13.88671875" style="14" customWidth="1"/>
    <col min="3330" max="3330" width="1.109375" style="14" customWidth="1"/>
    <col min="3331" max="3331" width="10.33203125" style="14" customWidth="1"/>
    <col min="3332" max="3332" width="11.33203125" style="14" customWidth="1"/>
    <col min="3333" max="3334" width="1.109375" style="14" customWidth="1"/>
    <col min="3335" max="3335" width="26.6640625" style="14" customWidth="1"/>
    <col min="3336" max="3336" width="11.33203125" style="14" customWidth="1"/>
    <col min="3337" max="3337" width="2.33203125" style="14" customWidth="1"/>
    <col min="3338" max="3339" width="6.88671875" style="14" customWidth="1"/>
    <col min="3340" max="3340" width="3.44140625" style="14" customWidth="1"/>
    <col min="3341" max="3341" width="1.109375" style="14" customWidth="1"/>
    <col min="3342" max="3342" width="1" style="14" customWidth="1"/>
    <col min="3343" max="3343" width="6.88671875" style="14" customWidth="1"/>
    <col min="3344" max="3344" width="17.109375" style="14" customWidth="1"/>
    <col min="3345" max="3346" width="1.109375" style="14" customWidth="1"/>
    <col min="3347" max="3584" width="6.88671875" style="14"/>
    <col min="3585" max="3585" width="13.88671875" style="14" customWidth="1"/>
    <col min="3586" max="3586" width="1.109375" style="14" customWidth="1"/>
    <col min="3587" max="3587" width="10.33203125" style="14" customWidth="1"/>
    <col min="3588" max="3588" width="11.33203125" style="14" customWidth="1"/>
    <col min="3589" max="3590" width="1.109375" style="14" customWidth="1"/>
    <col min="3591" max="3591" width="26.6640625" style="14" customWidth="1"/>
    <col min="3592" max="3592" width="11.33203125" style="14" customWidth="1"/>
    <col min="3593" max="3593" width="2.33203125" style="14" customWidth="1"/>
    <col min="3594" max="3595" width="6.88671875" style="14" customWidth="1"/>
    <col min="3596" max="3596" width="3.44140625" style="14" customWidth="1"/>
    <col min="3597" max="3597" width="1.109375" style="14" customWidth="1"/>
    <col min="3598" max="3598" width="1" style="14" customWidth="1"/>
    <col min="3599" max="3599" width="6.88671875" style="14" customWidth="1"/>
    <col min="3600" max="3600" width="17.109375" style="14" customWidth="1"/>
    <col min="3601" max="3602" width="1.109375" style="14" customWidth="1"/>
    <col min="3603" max="3840" width="6.88671875" style="14"/>
    <col min="3841" max="3841" width="13.88671875" style="14" customWidth="1"/>
    <col min="3842" max="3842" width="1.109375" style="14" customWidth="1"/>
    <col min="3843" max="3843" width="10.33203125" style="14" customWidth="1"/>
    <col min="3844" max="3844" width="11.33203125" style="14" customWidth="1"/>
    <col min="3845" max="3846" width="1.109375" style="14" customWidth="1"/>
    <col min="3847" max="3847" width="26.6640625" style="14" customWidth="1"/>
    <col min="3848" max="3848" width="11.33203125" style="14" customWidth="1"/>
    <col min="3849" max="3849" width="2.33203125" style="14" customWidth="1"/>
    <col min="3850" max="3851" width="6.88671875" style="14" customWidth="1"/>
    <col min="3852" max="3852" width="3.44140625" style="14" customWidth="1"/>
    <col min="3853" max="3853" width="1.109375" style="14" customWidth="1"/>
    <col min="3854" max="3854" width="1" style="14" customWidth="1"/>
    <col min="3855" max="3855" width="6.88671875" style="14" customWidth="1"/>
    <col min="3856" max="3856" width="17.109375" style="14" customWidth="1"/>
    <col min="3857" max="3858" width="1.109375" style="14" customWidth="1"/>
    <col min="3859" max="4096" width="6.88671875" style="14"/>
    <col min="4097" max="4097" width="13.88671875" style="14" customWidth="1"/>
    <col min="4098" max="4098" width="1.109375" style="14" customWidth="1"/>
    <col min="4099" max="4099" width="10.33203125" style="14" customWidth="1"/>
    <col min="4100" max="4100" width="11.33203125" style="14" customWidth="1"/>
    <col min="4101" max="4102" width="1.109375" style="14" customWidth="1"/>
    <col min="4103" max="4103" width="26.6640625" style="14" customWidth="1"/>
    <col min="4104" max="4104" width="11.33203125" style="14" customWidth="1"/>
    <col min="4105" max="4105" width="2.33203125" style="14" customWidth="1"/>
    <col min="4106" max="4107" width="6.88671875" style="14" customWidth="1"/>
    <col min="4108" max="4108" width="3.44140625" style="14" customWidth="1"/>
    <col min="4109" max="4109" width="1.109375" style="14" customWidth="1"/>
    <col min="4110" max="4110" width="1" style="14" customWidth="1"/>
    <col min="4111" max="4111" width="6.88671875" style="14" customWidth="1"/>
    <col min="4112" max="4112" width="17.109375" style="14" customWidth="1"/>
    <col min="4113" max="4114" width="1.109375" style="14" customWidth="1"/>
    <col min="4115" max="4352" width="6.88671875" style="14"/>
    <col min="4353" max="4353" width="13.88671875" style="14" customWidth="1"/>
    <col min="4354" max="4354" width="1.109375" style="14" customWidth="1"/>
    <col min="4355" max="4355" width="10.33203125" style="14" customWidth="1"/>
    <col min="4356" max="4356" width="11.33203125" style="14" customWidth="1"/>
    <col min="4357" max="4358" width="1.109375" style="14" customWidth="1"/>
    <col min="4359" max="4359" width="26.6640625" style="14" customWidth="1"/>
    <col min="4360" max="4360" width="11.33203125" style="14" customWidth="1"/>
    <col min="4361" max="4361" width="2.33203125" style="14" customWidth="1"/>
    <col min="4362" max="4363" width="6.88671875" style="14" customWidth="1"/>
    <col min="4364" max="4364" width="3.44140625" style="14" customWidth="1"/>
    <col min="4365" max="4365" width="1.109375" style="14" customWidth="1"/>
    <col min="4366" max="4366" width="1" style="14" customWidth="1"/>
    <col min="4367" max="4367" width="6.88671875" style="14" customWidth="1"/>
    <col min="4368" max="4368" width="17.109375" style="14" customWidth="1"/>
    <col min="4369" max="4370" width="1.109375" style="14" customWidth="1"/>
    <col min="4371" max="4608" width="6.88671875" style="14"/>
    <col min="4609" max="4609" width="13.88671875" style="14" customWidth="1"/>
    <col min="4610" max="4610" width="1.109375" style="14" customWidth="1"/>
    <col min="4611" max="4611" width="10.33203125" style="14" customWidth="1"/>
    <col min="4612" max="4612" width="11.33203125" style="14" customWidth="1"/>
    <col min="4613" max="4614" width="1.109375" style="14" customWidth="1"/>
    <col min="4615" max="4615" width="26.6640625" style="14" customWidth="1"/>
    <col min="4616" max="4616" width="11.33203125" style="14" customWidth="1"/>
    <col min="4617" max="4617" width="2.33203125" style="14" customWidth="1"/>
    <col min="4618" max="4619" width="6.88671875" style="14" customWidth="1"/>
    <col min="4620" max="4620" width="3.44140625" style="14" customWidth="1"/>
    <col min="4621" max="4621" width="1.109375" style="14" customWidth="1"/>
    <col min="4622" max="4622" width="1" style="14" customWidth="1"/>
    <col min="4623" max="4623" width="6.88671875" style="14" customWidth="1"/>
    <col min="4624" max="4624" width="17.109375" style="14" customWidth="1"/>
    <col min="4625" max="4626" width="1.109375" style="14" customWidth="1"/>
    <col min="4627" max="4864" width="6.88671875" style="14"/>
    <col min="4865" max="4865" width="13.88671875" style="14" customWidth="1"/>
    <col min="4866" max="4866" width="1.109375" style="14" customWidth="1"/>
    <col min="4867" max="4867" width="10.33203125" style="14" customWidth="1"/>
    <col min="4868" max="4868" width="11.33203125" style="14" customWidth="1"/>
    <col min="4869" max="4870" width="1.109375" style="14" customWidth="1"/>
    <col min="4871" max="4871" width="26.6640625" style="14" customWidth="1"/>
    <col min="4872" max="4872" width="11.33203125" style="14" customWidth="1"/>
    <col min="4873" max="4873" width="2.33203125" style="14" customWidth="1"/>
    <col min="4874" max="4875" width="6.88671875" style="14" customWidth="1"/>
    <col min="4876" max="4876" width="3.44140625" style="14" customWidth="1"/>
    <col min="4877" max="4877" width="1.109375" style="14" customWidth="1"/>
    <col min="4878" max="4878" width="1" style="14" customWidth="1"/>
    <col min="4879" max="4879" width="6.88671875" style="14" customWidth="1"/>
    <col min="4880" max="4880" width="17.109375" style="14" customWidth="1"/>
    <col min="4881" max="4882" width="1.109375" style="14" customWidth="1"/>
    <col min="4883" max="5120" width="6.88671875" style="14"/>
    <col min="5121" max="5121" width="13.88671875" style="14" customWidth="1"/>
    <col min="5122" max="5122" width="1.109375" style="14" customWidth="1"/>
    <col min="5123" max="5123" width="10.33203125" style="14" customWidth="1"/>
    <col min="5124" max="5124" width="11.33203125" style="14" customWidth="1"/>
    <col min="5125" max="5126" width="1.109375" style="14" customWidth="1"/>
    <col min="5127" max="5127" width="26.6640625" style="14" customWidth="1"/>
    <col min="5128" max="5128" width="11.33203125" style="14" customWidth="1"/>
    <col min="5129" max="5129" width="2.33203125" style="14" customWidth="1"/>
    <col min="5130" max="5131" width="6.88671875" style="14" customWidth="1"/>
    <col min="5132" max="5132" width="3.44140625" style="14" customWidth="1"/>
    <col min="5133" max="5133" width="1.109375" style="14" customWidth="1"/>
    <col min="5134" max="5134" width="1" style="14" customWidth="1"/>
    <col min="5135" max="5135" width="6.88671875" style="14" customWidth="1"/>
    <col min="5136" max="5136" width="17.109375" style="14" customWidth="1"/>
    <col min="5137" max="5138" width="1.109375" style="14" customWidth="1"/>
    <col min="5139" max="5376" width="6.88671875" style="14"/>
    <col min="5377" max="5377" width="13.88671875" style="14" customWidth="1"/>
    <col min="5378" max="5378" width="1.109375" style="14" customWidth="1"/>
    <col min="5379" max="5379" width="10.33203125" style="14" customWidth="1"/>
    <col min="5380" max="5380" width="11.33203125" style="14" customWidth="1"/>
    <col min="5381" max="5382" width="1.109375" style="14" customWidth="1"/>
    <col min="5383" max="5383" width="26.6640625" style="14" customWidth="1"/>
    <col min="5384" max="5384" width="11.33203125" style="14" customWidth="1"/>
    <col min="5385" max="5385" width="2.33203125" style="14" customWidth="1"/>
    <col min="5386" max="5387" width="6.88671875" style="14" customWidth="1"/>
    <col min="5388" max="5388" width="3.44140625" style="14" customWidth="1"/>
    <col min="5389" max="5389" width="1.109375" style="14" customWidth="1"/>
    <col min="5390" max="5390" width="1" style="14" customWidth="1"/>
    <col min="5391" max="5391" width="6.88671875" style="14" customWidth="1"/>
    <col min="5392" max="5392" width="17.109375" style="14" customWidth="1"/>
    <col min="5393" max="5394" width="1.109375" style="14" customWidth="1"/>
    <col min="5395" max="5632" width="6.88671875" style="14"/>
    <col min="5633" max="5633" width="13.88671875" style="14" customWidth="1"/>
    <col min="5634" max="5634" width="1.109375" style="14" customWidth="1"/>
    <col min="5635" max="5635" width="10.33203125" style="14" customWidth="1"/>
    <col min="5636" max="5636" width="11.33203125" style="14" customWidth="1"/>
    <col min="5637" max="5638" width="1.109375" style="14" customWidth="1"/>
    <col min="5639" max="5639" width="26.6640625" style="14" customWidth="1"/>
    <col min="5640" max="5640" width="11.33203125" style="14" customWidth="1"/>
    <col min="5641" max="5641" width="2.33203125" style="14" customWidth="1"/>
    <col min="5642" max="5643" width="6.88671875" style="14" customWidth="1"/>
    <col min="5644" max="5644" width="3.44140625" style="14" customWidth="1"/>
    <col min="5645" max="5645" width="1.109375" style="14" customWidth="1"/>
    <col min="5646" max="5646" width="1" style="14" customWidth="1"/>
    <col min="5647" max="5647" width="6.88671875" style="14" customWidth="1"/>
    <col min="5648" max="5648" width="17.109375" style="14" customWidth="1"/>
    <col min="5649" max="5650" width="1.109375" style="14" customWidth="1"/>
    <col min="5651" max="5888" width="6.88671875" style="14"/>
    <col min="5889" max="5889" width="13.88671875" style="14" customWidth="1"/>
    <col min="5890" max="5890" width="1.109375" style="14" customWidth="1"/>
    <col min="5891" max="5891" width="10.33203125" style="14" customWidth="1"/>
    <col min="5892" max="5892" width="11.33203125" style="14" customWidth="1"/>
    <col min="5893" max="5894" width="1.109375" style="14" customWidth="1"/>
    <col min="5895" max="5895" width="26.6640625" style="14" customWidth="1"/>
    <col min="5896" max="5896" width="11.33203125" style="14" customWidth="1"/>
    <col min="5897" max="5897" width="2.33203125" style="14" customWidth="1"/>
    <col min="5898" max="5899" width="6.88671875" style="14" customWidth="1"/>
    <col min="5900" max="5900" width="3.44140625" style="14" customWidth="1"/>
    <col min="5901" max="5901" width="1.109375" style="14" customWidth="1"/>
    <col min="5902" max="5902" width="1" style="14" customWidth="1"/>
    <col min="5903" max="5903" width="6.88671875" style="14" customWidth="1"/>
    <col min="5904" max="5904" width="17.109375" style="14" customWidth="1"/>
    <col min="5905" max="5906" width="1.109375" style="14" customWidth="1"/>
    <col min="5907" max="6144" width="6.88671875" style="14"/>
    <col min="6145" max="6145" width="13.88671875" style="14" customWidth="1"/>
    <col min="6146" max="6146" width="1.109375" style="14" customWidth="1"/>
    <col min="6147" max="6147" width="10.33203125" style="14" customWidth="1"/>
    <col min="6148" max="6148" width="11.33203125" style="14" customWidth="1"/>
    <col min="6149" max="6150" width="1.109375" style="14" customWidth="1"/>
    <col min="6151" max="6151" width="26.6640625" style="14" customWidth="1"/>
    <col min="6152" max="6152" width="11.33203125" style="14" customWidth="1"/>
    <col min="6153" max="6153" width="2.33203125" style="14" customWidth="1"/>
    <col min="6154" max="6155" width="6.88671875" style="14" customWidth="1"/>
    <col min="6156" max="6156" width="3.44140625" style="14" customWidth="1"/>
    <col min="6157" max="6157" width="1.109375" style="14" customWidth="1"/>
    <col min="6158" max="6158" width="1" style="14" customWidth="1"/>
    <col min="6159" max="6159" width="6.88671875" style="14" customWidth="1"/>
    <col min="6160" max="6160" width="17.109375" style="14" customWidth="1"/>
    <col min="6161" max="6162" width="1.109375" style="14" customWidth="1"/>
    <col min="6163" max="6400" width="6.88671875" style="14"/>
    <col min="6401" max="6401" width="13.88671875" style="14" customWidth="1"/>
    <col min="6402" max="6402" width="1.109375" style="14" customWidth="1"/>
    <col min="6403" max="6403" width="10.33203125" style="14" customWidth="1"/>
    <col min="6404" max="6404" width="11.33203125" style="14" customWidth="1"/>
    <col min="6405" max="6406" width="1.109375" style="14" customWidth="1"/>
    <col min="6407" max="6407" width="26.6640625" style="14" customWidth="1"/>
    <col min="6408" max="6408" width="11.33203125" style="14" customWidth="1"/>
    <col min="6409" max="6409" width="2.33203125" style="14" customWidth="1"/>
    <col min="6410" max="6411" width="6.88671875" style="14" customWidth="1"/>
    <col min="6412" max="6412" width="3.44140625" style="14" customWidth="1"/>
    <col min="6413" max="6413" width="1.109375" style="14" customWidth="1"/>
    <col min="6414" max="6414" width="1" style="14" customWidth="1"/>
    <col min="6415" max="6415" width="6.88671875" style="14" customWidth="1"/>
    <col min="6416" max="6416" width="17.109375" style="14" customWidth="1"/>
    <col min="6417" max="6418" width="1.109375" style="14" customWidth="1"/>
    <col min="6419" max="6656" width="6.88671875" style="14"/>
    <col min="6657" max="6657" width="13.88671875" style="14" customWidth="1"/>
    <col min="6658" max="6658" width="1.109375" style="14" customWidth="1"/>
    <col min="6659" max="6659" width="10.33203125" style="14" customWidth="1"/>
    <col min="6660" max="6660" width="11.33203125" style="14" customWidth="1"/>
    <col min="6661" max="6662" width="1.109375" style="14" customWidth="1"/>
    <col min="6663" max="6663" width="26.6640625" style="14" customWidth="1"/>
    <col min="6664" max="6664" width="11.33203125" style="14" customWidth="1"/>
    <col min="6665" max="6665" width="2.33203125" style="14" customWidth="1"/>
    <col min="6666" max="6667" width="6.88671875" style="14" customWidth="1"/>
    <col min="6668" max="6668" width="3.44140625" style="14" customWidth="1"/>
    <col min="6669" max="6669" width="1.109375" style="14" customWidth="1"/>
    <col min="6670" max="6670" width="1" style="14" customWidth="1"/>
    <col min="6671" max="6671" width="6.88671875" style="14" customWidth="1"/>
    <col min="6672" max="6672" width="17.109375" style="14" customWidth="1"/>
    <col min="6673" max="6674" width="1.109375" style="14" customWidth="1"/>
    <col min="6675" max="6912" width="6.88671875" style="14"/>
    <col min="6913" max="6913" width="13.88671875" style="14" customWidth="1"/>
    <col min="6914" max="6914" width="1.109375" style="14" customWidth="1"/>
    <col min="6915" max="6915" width="10.33203125" style="14" customWidth="1"/>
    <col min="6916" max="6916" width="11.33203125" style="14" customWidth="1"/>
    <col min="6917" max="6918" width="1.109375" style="14" customWidth="1"/>
    <col min="6919" max="6919" width="26.6640625" style="14" customWidth="1"/>
    <col min="6920" max="6920" width="11.33203125" style="14" customWidth="1"/>
    <col min="6921" max="6921" width="2.33203125" style="14" customWidth="1"/>
    <col min="6922" max="6923" width="6.88671875" style="14" customWidth="1"/>
    <col min="6924" max="6924" width="3.44140625" style="14" customWidth="1"/>
    <col min="6925" max="6925" width="1.109375" style="14" customWidth="1"/>
    <col min="6926" max="6926" width="1" style="14" customWidth="1"/>
    <col min="6927" max="6927" width="6.88671875" style="14" customWidth="1"/>
    <col min="6928" max="6928" width="17.109375" style="14" customWidth="1"/>
    <col min="6929" max="6930" width="1.109375" style="14" customWidth="1"/>
    <col min="6931" max="7168" width="6.88671875" style="14"/>
    <col min="7169" max="7169" width="13.88671875" style="14" customWidth="1"/>
    <col min="7170" max="7170" width="1.109375" style="14" customWidth="1"/>
    <col min="7171" max="7171" width="10.33203125" style="14" customWidth="1"/>
    <col min="7172" max="7172" width="11.33203125" style="14" customWidth="1"/>
    <col min="7173" max="7174" width="1.109375" style="14" customWidth="1"/>
    <col min="7175" max="7175" width="26.6640625" style="14" customWidth="1"/>
    <col min="7176" max="7176" width="11.33203125" style="14" customWidth="1"/>
    <col min="7177" max="7177" width="2.33203125" style="14" customWidth="1"/>
    <col min="7178" max="7179" width="6.88671875" style="14" customWidth="1"/>
    <col min="7180" max="7180" width="3.44140625" style="14" customWidth="1"/>
    <col min="7181" max="7181" width="1.109375" style="14" customWidth="1"/>
    <col min="7182" max="7182" width="1" style="14" customWidth="1"/>
    <col min="7183" max="7183" width="6.88671875" style="14" customWidth="1"/>
    <col min="7184" max="7184" width="17.109375" style="14" customWidth="1"/>
    <col min="7185" max="7186" width="1.109375" style="14" customWidth="1"/>
    <col min="7187" max="7424" width="6.88671875" style="14"/>
    <col min="7425" max="7425" width="13.88671875" style="14" customWidth="1"/>
    <col min="7426" max="7426" width="1.109375" style="14" customWidth="1"/>
    <col min="7427" max="7427" width="10.33203125" style="14" customWidth="1"/>
    <col min="7428" max="7428" width="11.33203125" style="14" customWidth="1"/>
    <col min="7429" max="7430" width="1.109375" style="14" customWidth="1"/>
    <col min="7431" max="7431" width="26.6640625" style="14" customWidth="1"/>
    <col min="7432" max="7432" width="11.33203125" style="14" customWidth="1"/>
    <col min="7433" max="7433" width="2.33203125" style="14" customWidth="1"/>
    <col min="7434" max="7435" width="6.88671875" style="14" customWidth="1"/>
    <col min="7436" max="7436" width="3.44140625" style="14" customWidth="1"/>
    <col min="7437" max="7437" width="1.109375" style="14" customWidth="1"/>
    <col min="7438" max="7438" width="1" style="14" customWidth="1"/>
    <col min="7439" max="7439" width="6.88671875" style="14" customWidth="1"/>
    <col min="7440" max="7440" width="17.109375" style="14" customWidth="1"/>
    <col min="7441" max="7442" width="1.109375" style="14" customWidth="1"/>
    <col min="7443" max="7680" width="6.88671875" style="14"/>
    <col min="7681" max="7681" width="13.88671875" style="14" customWidth="1"/>
    <col min="7682" max="7682" width="1.109375" style="14" customWidth="1"/>
    <col min="7683" max="7683" width="10.33203125" style="14" customWidth="1"/>
    <col min="7684" max="7684" width="11.33203125" style="14" customWidth="1"/>
    <col min="7685" max="7686" width="1.109375" style="14" customWidth="1"/>
    <col min="7687" max="7687" width="26.6640625" style="14" customWidth="1"/>
    <col min="7688" max="7688" width="11.33203125" style="14" customWidth="1"/>
    <col min="7689" max="7689" width="2.33203125" style="14" customWidth="1"/>
    <col min="7690" max="7691" width="6.88671875" style="14" customWidth="1"/>
    <col min="7692" max="7692" width="3.44140625" style="14" customWidth="1"/>
    <col min="7693" max="7693" width="1.109375" style="14" customWidth="1"/>
    <col min="7694" max="7694" width="1" style="14" customWidth="1"/>
    <col min="7695" max="7695" width="6.88671875" style="14" customWidth="1"/>
    <col min="7696" max="7696" width="17.109375" style="14" customWidth="1"/>
    <col min="7697" max="7698" width="1.109375" style="14" customWidth="1"/>
    <col min="7699" max="7936" width="6.88671875" style="14"/>
    <col min="7937" max="7937" width="13.88671875" style="14" customWidth="1"/>
    <col min="7938" max="7938" width="1.109375" style="14" customWidth="1"/>
    <col min="7939" max="7939" width="10.33203125" style="14" customWidth="1"/>
    <col min="7940" max="7940" width="11.33203125" style="14" customWidth="1"/>
    <col min="7941" max="7942" width="1.109375" style="14" customWidth="1"/>
    <col min="7943" max="7943" width="26.6640625" style="14" customWidth="1"/>
    <col min="7944" max="7944" width="11.33203125" style="14" customWidth="1"/>
    <col min="7945" max="7945" width="2.33203125" style="14" customWidth="1"/>
    <col min="7946" max="7947" width="6.88671875" style="14" customWidth="1"/>
    <col min="7948" max="7948" width="3.44140625" style="14" customWidth="1"/>
    <col min="7949" max="7949" width="1.109375" style="14" customWidth="1"/>
    <col min="7950" max="7950" width="1" style="14" customWidth="1"/>
    <col min="7951" max="7951" width="6.88671875" style="14" customWidth="1"/>
    <col min="7952" max="7952" width="17.109375" style="14" customWidth="1"/>
    <col min="7953" max="7954" width="1.109375" style="14" customWidth="1"/>
    <col min="7955" max="8192" width="6.88671875" style="14"/>
    <col min="8193" max="8193" width="13.88671875" style="14" customWidth="1"/>
    <col min="8194" max="8194" width="1.109375" style="14" customWidth="1"/>
    <col min="8195" max="8195" width="10.33203125" style="14" customWidth="1"/>
    <col min="8196" max="8196" width="11.33203125" style="14" customWidth="1"/>
    <col min="8197" max="8198" width="1.109375" style="14" customWidth="1"/>
    <col min="8199" max="8199" width="26.6640625" style="14" customWidth="1"/>
    <col min="8200" max="8200" width="11.33203125" style="14" customWidth="1"/>
    <col min="8201" max="8201" width="2.33203125" style="14" customWidth="1"/>
    <col min="8202" max="8203" width="6.88671875" style="14" customWidth="1"/>
    <col min="8204" max="8204" width="3.44140625" style="14" customWidth="1"/>
    <col min="8205" max="8205" width="1.109375" style="14" customWidth="1"/>
    <col min="8206" max="8206" width="1" style="14" customWidth="1"/>
    <col min="8207" max="8207" width="6.88671875" style="14" customWidth="1"/>
    <col min="8208" max="8208" width="17.109375" style="14" customWidth="1"/>
    <col min="8209" max="8210" width="1.109375" style="14" customWidth="1"/>
    <col min="8211" max="8448" width="6.88671875" style="14"/>
    <col min="8449" max="8449" width="13.88671875" style="14" customWidth="1"/>
    <col min="8450" max="8450" width="1.109375" style="14" customWidth="1"/>
    <col min="8451" max="8451" width="10.33203125" style="14" customWidth="1"/>
    <col min="8452" max="8452" width="11.33203125" style="14" customWidth="1"/>
    <col min="8453" max="8454" width="1.109375" style="14" customWidth="1"/>
    <col min="8455" max="8455" width="26.6640625" style="14" customWidth="1"/>
    <col min="8456" max="8456" width="11.33203125" style="14" customWidth="1"/>
    <col min="8457" max="8457" width="2.33203125" style="14" customWidth="1"/>
    <col min="8458" max="8459" width="6.88671875" style="14" customWidth="1"/>
    <col min="8460" max="8460" width="3.44140625" style="14" customWidth="1"/>
    <col min="8461" max="8461" width="1.109375" style="14" customWidth="1"/>
    <col min="8462" max="8462" width="1" style="14" customWidth="1"/>
    <col min="8463" max="8463" width="6.88671875" style="14" customWidth="1"/>
    <col min="8464" max="8464" width="17.109375" style="14" customWidth="1"/>
    <col min="8465" max="8466" width="1.109375" style="14" customWidth="1"/>
    <col min="8467" max="8704" width="6.88671875" style="14"/>
    <col min="8705" max="8705" width="13.88671875" style="14" customWidth="1"/>
    <col min="8706" max="8706" width="1.109375" style="14" customWidth="1"/>
    <col min="8707" max="8707" width="10.33203125" style="14" customWidth="1"/>
    <col min="8708" max="8708" width="11.33203125" style="14" customWidth="1"/>
    <col min="8709" max="8710" width="1.109375" style="14" customWidth="1"/>
    <col min="8711" max="8711" width="26.6640625" style="14" customWidth="1"/>
    <col min="8712" max="8712" width="11.33203125" style="14" customWidth="1"/>
    <col min="8713" max="8713" width="2.33203125" style="14" customWidth="1"/>
    <col min="8714" max="8715" width="6.88671875" style="14" customWidth="1"/>
    <col min="8716" max="8716" width="3.44140625" style="14" customWidth="1"/>
    <col min="8717" max="8717" width="1.109375" style="14" customWidth="1"/>
    <col min="8718" max="8718" width="1" style="14" customWidth="1"/>
    <col min="8719" max="8719" width="6.88671875" style="14" customWidth="1"/>
    <col min="8720" max="8720" width="17.109375" style="14" customWidth="1"/>
    <col min="8721" max="8722" width="1.109375" style="14" customWidth="1"/>
    <col min="8723" max="8960" width="6.88671875" style="14"/>
    <col min="8961" max="8961" width="13.88671875" style="14" customWidth="1"/>
    <col min="8962" max="8962" width="1.109375" style="14" customWidth="1"/>
    <col min="8963" max="8963" width="10.33203125" style="14" customWidth="1"/>
    <col min="8964" max="8964" width="11.33203125" style="14" customWidth="1"/>
    <col min="8965" max="8966" width="1.109375" style="14" customWidth="1"/>
    <col min="8967" max="8967" width="26.6640625" style="14" customWidth="1"/>
    <col min="8968" max="8968" width="11.33203125" style="14" customWidth="1"/>
    <col min="8969" max="8969" width="2.33203125" style="14" customWidth="1"/>
    <col min="8970" max="8971" width="6.88671875" style="14" customWidth="1"/>
    <col min="8972" max="8972" width="3.44140625" style="14" customWidth="1"/>
    <col min="8973" max="8973" width="1.109375" style="14" customWidth="1"/>
    <col min="8974" max="8974" width="1" style="14" customWidth="1"/>
    <col min="8975" max="8975" width="6.88671875" style="14" customWidth="1"/>
    <col min="8976" max="8976" width="17.109375" style="14" customWidth="1"/>
    <col min="8977" max="8978" width="1.109375" style="14" customWidth="1"/>
    <col min="8979" max="9216" width="6.88671875" style="14"/>
    <col min="9217" max="9217" width="13.88671875" style="14" customWidth="1"/>
    <col min="9218" max="9218" width="1.109375" style="14" customWidth="1"/>
    <col min="9219" max="9219" width="10.33203125" style="14" customWidth="1"/>
    <col min="9220" max="9220" width="11.33203125" style="14" customWidth="1"/>
    <col min="9221" max="9222" width="1.109375" style="14" customWidth="1"/>
    <col min="9223" max="9223" width="26.6640625" style="14" customWidth="1"/>
    <col min="9224" max="9224" width="11.33203125" style="14" customWidth="1"/>
    <col min="9225" max="9225" width="2.33203125" style="14" customWidth="1"/>
    <col min="9226" max="9227" width="6.88671875" style="14" customWidth="1"/>
    <col min="9228" max="9228" width="3.44140625" style="14" customWidth="1"/>
    <col min="9229" max="9229" width="1.109375" style="14" customWidth="1"/>
    <col min="9230" max="9230" width="1" style="14" customWidth="1"/>
    <col min="9231" max="9231" width="6.88671875" style="14" customWidth="1"/>
    <col min="9232" max="9232" width="17.109375" style="14" customWidth="1"/>
    <col min="9233" max="9234" width="1.109375" style="14" customWidth="1"/>
    <col min="9235" max="9472" width="6.88671875" style="14"/>
    <col min="9473" max="9473" width="13.88671875" style="14" customWidth="1"/>
    <col min="9474" max="9474" width="1.109375" style="14" customWidth="1"/>
    <col min="9475" max="9475" width="10.33203125" style="14" customWidth="1"/>
    <col min="9476" max="9476" width="11.33203125" style="14" customWidth="1"/>
    <col min="9477" max="9478" width="1.109375" style="14" customWidth="1"/>
    <col min="9479" max="9479" width="26.6640625" style="14" customWidth="1"/>
    <col min="9480" max="9480" width="11.33203125" style="14" customWidth="1"/>
    <col min="9481" max="9481" width="2.33203125" style="14" customWidth="1"/>
    <col min="9482" max="9483" width="6.88671875" style="14" customWidth="1"/>
    <col min="9484" max="9484" width="3.44140625" style="14" customWidth="1"/>
    <col min="9485" max="9485" width="1.109375" style="14" customWidth="1"/>
    <col min="9486" max="9486" width="1" style="14" customWidth="1"/>
    <col min="9487" max="9487" width="6.88671875" style="14" customWidth="1"/>
    <col min="9488" max="9488" width="17.109375" style="14" customWidth="1"/>
    <col min="9489" max="9490" width="1.109375" style="14" customWidth="1"/>
    <col min="9491" max="9728" width="6.88671875" style="14"/>
    <col min="9729" max="9729" width="13.88671875" style="14" customWidth="1"/>
    <col min="9730" max="9730" width="1.109375" style="14" customWidth="1"/>
    <col min="9731" max="9731" width="10.33203125" style="14" customWidth="1"/>
    <col min="9732" max="9732" width="11.33203125" style="14" customWidth="1"/>
    <col min="9733" max="9734" width="1.109375" style="14" customWidth="1"/>
    <col min="9735" max="9735" width="26.6640625" style="14" customWidth="1"/>
    <col min="9736" max="9736" width="11.33203125" style="14" customWidth="1"/>
    <col min="9737" max="9737" width="2.33203125" style="14" customWidth="1"/>
    <col min="9738" max="9739" width="6.88671875" style="14" customWidth="1"/>
    <col min="9740" max="9740" width="3.44140625" style="14" customWidth="1"/>
    <col min="9741" max="9741" width="1.109375" style="14" customWidth="1"/>
    <col min="9742" max="9742" width="1" style="14" customWidth="1"/>
    <col min="9743" max="9743" width="6.88671875" style="14" customWidth="1"/>
    <col min="9744" max="9744" width="17.109375" style="14" customWidth="1"/>
    <col min="9745" max="9746" width="1.109375" style="14" customWidth="1"/>
    <col min="9747" max="9984" width="6.88671875" style="14"/>
    <col min="9985" max="9985" width="13.88671875" style="14" customWidth="1"/>
    <col min="9986" max="9986" width="1.109375" style="14" customWidth="1"/>
    <col min="9987" max="9987" width="10.33203125" style="14" customWidth="1"/>
    <col min="9988" max="9988" width="11.33203125" style="14" customWidth="1"/>
    <col min="9989" max="9990" width="1.109375" style="14" customWidth="1"/>
    <col min="9991" max="9991" width="26.6640625" style="14" customWidth="1"/>
    <col min="9992" max="9992" width="11.33203125" style="14" customWidth="1"/>
    <col min="9993" max="9993" width="2.33203125" style="14" customWidth="1"/>
    <col min="9994" max="9995" width="6.88671875" style="14" customWidth="1"/>
    <col min="9996" max="9996" width="3.44140625" style="14" customWidth="1"/>
    <col min="9997" max="9997" width="1.109375" style="14" customWidth="1"/>
    <col min="9998" max="9998" width="1" style="14" customWidth="1"/>
    <col min="9999" max="9999" width="6.88671875" style="14" customWidth="1"/>
    <col min="10000" max="10000" width="17.109375" style="14" customWidth="1"/>
    <col min="10001" max="10002" width="1.109375" style="14" customWidth="1"/>
    <col min="10003" max="10240" width="6.88671875" style="14"/>
    <col min="10241" max="10241" width="13.88671875" style="14" customWidth="1"/>
    <col min="10242" max="10242" width="1.109375" style="14" customWidth="1"/>
    <col min="10243" max="10243" width="10.33203125" style="14" customWidth="1"/>
    <col min="10244" max="10244" width="11.33203125" style="14" customWidth="1"/>
    <col min="10245" max="10246" width="1.109375" style="14" customWidth="1"/>
    <col min="10247" max="10247" width="26.6640625" style="14" customWidth="1"/>
    <col min="10248" max="10248" width="11.33203125" style="14" customWidth="1"/>
    <col min="10249" max="10249" width="2.33203125" style="14" customWidth="1"/>
    <col min="10250" max="10251" width="6.88671875" style="14" customWidth="1"/>
    <col min="10252" max="10252" width="3.44140625" style="14" customWidth="1"/>
    <col min="10253" max="10253" width="1.109375" style="14" customWidth="1"/>
    <col min="10254" max="10254" width="1" style="14" customWidth="1"/>
    <col min="10255" max="10255" width="6.88671875" style="14" customWidth="1"/>
    <col min="10256" max="10256" width="17.109375" style="14" customWidth="1"/>
    <col min="10257" max="10258" width="1.109375" style="14" customWidth="1"/>
    <col min="10259" max="10496" width="6.88671875" style="14"/>
    <col min="10497" max="10497" width="13.88671875" style="14" customWidth="1"/>
    <col min="10498" max="10498" width="1.109375" style="14" customWidth="1"/>
    <col min="10499" max="10499" width="10.33203125" style="14" customWidth="1"/>
    <col min="10500" max="10500" width="11.33203125" style="14" customWidth="1"/>
    <col min="10501" max="10502" width="1.109375" style="14" customWidth="1"/>
    <col min="10503" max="10503" width="26.6640625" style="14" customWidth="1"/>
    <col min="10504" max="10504" width="11.33203125" style="14" customWidth="1"/>
    <col min="10505" max="10505" width="2.33203125" style="14" customWidth="1"/>
    <col min="10506" max="10507" width="6.88671875" style="14" customWidth="1"/>
    <col min="10508" max="10508" width="3.44140625" style="14" customWidth="1"/>
    <col min="10509" max="10509" width="1.109375" style="14" customWidth="1"/>
    <col min="10510" max="10510" width="1" style="14" customWidth="1"/>
    <col min="10511" max="10511" width="6.88671875" style="14" customWidth="1"/>
    <col min="10512" max="10512" width="17.109375" style="14" customWidth="1"/>
    <col min="10513" max="10514" width="1.109375" style="14" customWidth="1"/>
    <col min="10515" max="10752" width="6.88671875" style="14"/>
    <col min="10753" max="10753" width="13.88671875" style="14" customWidth="1"/>
    <col min="10754" max="10754" width="1.109375" style="14" customWidth="1"/>
    <col min="10755" max="10755" width="10.33203125" style="14" customWidth="1"/>
    <col min="10756" max="10756" width="11.33203125" style="14" customWidth="1"/>
    <col min="10757" max="10758" width="1.109375" style="14" customWidth="1"/>
    <col min="10759" max="10759" width="26.6640625" style="14" customWidth="1"/>
    <col min="10760" max="10760" width="11.33203125" style="14" customWidth="1"/>
    <col min="10761" max="10761" width="2.33203125" style="14" customWidth="1"/>
    <col min="10762" max="10763" width="6.88671875" style="14" customWidth="1"/>
    <col min="10764" max="10764" width="3.44140625" style="14" customWidth="1"/>
    <col min="10765" max="10765" width="1.109375" style="14" customWidth="1"/>
    <col min="10766" max="10766" width="1" style="14" customWidth="1"/>
    <col min="10767" max="10767" width="6.88671875" style="14" customWidth="1"/>
    <col min="10768" max="10768" width="17.109375" style="14" customWidth="1"/>
    <col min="10769" max="10770" width="1.109375" style="14" customWidth="1"/>
    <col min="10771" max="11008" width="6.88671875" style="14"/>
    <col min="11009" max="11009" width="13.88671875" style="14" customWidth="1"/>
    <col min="11010" max="11010" width="1.109375" style="14" customWidth="1"/>
    <col min="11011" max="11011" width="10.33203125" style="14" customWidth="1"/>
    <col min="11012" max="11012" width="11.33203125" style="14" customWidth="1"/>
    <col min="11013" max="11014" width="1.109375" style="14" customWidth="1"/>
    <col min="11015" max="11015" width="26.6640625" style="14" customWidth="1"/>
    <col min="11016" max="11016" width="11.33203125" style="14" customWidth="1"/>
    <col min="11017" max="11017" width="2.33203125" style="14" customWidth="1"/>
    <col min="11018" max="11019" width="6.88671875" style="14" customWidth="1"/>
    <col min="11020" max="11020" width="3.44140625" style="14" customWidth="1"/>
    <col min="11021" max="11021" width="1.109375" style="14" customWidth="1"/>
    <col min="11022" max="11022" width="1" style="14" customWidth="1"/>
    <col min="11023" max="11023" width="6.88671875" style="14" customWidth="1"/>
    <col min="11024" max="11024" width="17.109375" style="14" customWidth="1"/>
    <col min="11025" max="11026" width="1.109375" style="14" customWidth="1"/>
    <col min="11027" max="11264" width="6.88671875" style="14"/>
    <col min="11265" max="11265" width="13.88671875" style="14" customWidth="1"/>
    <col min="11266" max="11266" width="1.109375" style="14" customWidth="1"/>
    <col min="11267" max="11267" width="10.33203125" style="14" customWidth="1"/>
    <col min="11268" max="11268" width="11.33203125" style="14" customWidth="1"/>
    <col min="11269" max="11270" width="1.109375" style="14" customWidth="1"/>
    <col min="11271" max="11271" width="26.6640625" style="14" customWidth="1"/>
    <col min="11272" max="11272" width="11.33203125" style="14" customWidth="1"/>
    <col min="11273" max="11273" width="2.33203125" style="14" customWidth="1"/>
    <col min="11274" max="11275" width="6.88671875" style="14" customWidth="1"/>
    <col min="11276" max="11276" width="3.44140625" style="14" customWidth="1"/>
    <col min="11277" max="11277" width="1.109375" style="14" customWidth="1"/>
    <col min="11278" max="11278" width="1" style="14" customWidth="1"/>
    <col min="11279" max="11279" width="6.88671875" style="14" customWidth="1"/>
    <col min="11280" max="11280" width="17.109375" style="14" customWidth="1"/>
    <col min="11281" max="11282" width="1.109375" style="14" customWidth="1"/>
    <col min="11283" max="11520" width="6.88671875" style="14"/>
    <col min="11521" max="11521" width="13.88671875" style="14" customWidth="1"/>
    <col min="11522" max="11522" width="1.109375" style="14" customWidth="1"/>
    <col min="11523" max="11523" width="10.33203125" style="14" customWidth="1"/>
    <col min="11524" max="11524" width="11.33203125" style="14" customWidth="1"/>
    <col min="11525" max="11526" width="1.109375" style="14" customWidth="1"/>
    <col min="11527" max="11527" width="26.6640625" style="14" customWidth="1"/>
    <col min="11528" max="11528" width="11.33203125" style="14" customWidth="1"/>
    <col min="11529" max="11529" width="2.33203125" style="14" customWidth="1"/>
    <col min="11530" max="11531" width="6.88671875" style="14" customWidth="1"/>
    <col min="11532" max="11532" width="3.44140625" style="14" customWidth="1"/>
    <col min="11533" max="11533" width="1.109375" style="14" customWidth="1"/>
    <col min="11534" max="11534" width="1" style="14" customWidth="1"/>
    <col min="11535" max="11535" width="6.88671875" style="14" customWidth="1"/>
    <col min="11536" max="11536" width="17.109375" style="14" customWidth="1"/>
    <col min="11537" max="11538" width="1.109375" style="14" customWidth="1"/>
    <col min="11539" max="11776" width="6.88671875" style="14"/>
    <col min="11777" max="11777" width="13.88671875" style="14" customWidth="1"/>
    <col min="11778" max="11778" width="1.109375" style="14" customWidth="1"/>
    <col min="11779" max="11779" width="10.33203125" style="14" customWidth="1"/>
    <col min="11780" max="11780" width="11.33203125" style="14" customWidth="1"/>
    <col min="11781" max="11782" width="1.109375" style="14" customWidth="1"/>
    <col min="11783" max="11783" width="26.6640625" style="14" customWidth="1"/>
    <col min="11784" max="11784" width="11.33203125" style="14" customWidth="1"/>
    <col min="11785" max="11785" width="2.33203125" style="14" customWidth="1"/>
    <col min="11786" max="11787" width="6.88671875" style="14" customWidth="1"/>
    <col min="11788" max="11788" width="3.44140625" style="14" customWidth="1"/>
    <col min="11789" max="11789" width="1.109375" style="14" customWidth="1"/>
    <col min="11790" max="11790" width="1" style="14" customWidth="1"/>
    <col min="11791" max="11791" width="6.88671875" style="14" customWidth="1"/>
    <col min="11792" max="11792" width="17.109375" style="14" customWidth="1"/>
    <col min="11793" max="11794" width="1.109375" style="14" customWidth="1"/>
    <col min="11795" max="12032" width="6.88671875" style="14"/>
    <col min="12033" max="12033" width="13.88671875" style="14" customWidth="1"/>
    <col min="12034" max="12034" width="1.109375" style="14" customWidth="1"/>
    <col min="12035" max="12035" width="10.33203125" style="14" customWidth="1"/>
    <col min="12036" max="12036" width="11.33203125" style="14" customWidth="1"/>
    <col min="12037" max="12038" width="1.109375" style="14" customWidth="1"/>
    <col min="12039" max="12039" width="26.6640625" style="14" customWidth="1"/>
    <col min="12040" max="12040" width="11.33203125" style="14" customWidth="1"/>
    <col min="12041" max="12041" width="2.33203125" style="14" customWidth="1"/>
    <col min="12042" max="12043" width="6.88671875" style="14" customWidth="1"/>
    <col min="12044" max="12044" width="3.44140625" style="14" customWidth="1"/>
    <col min="12045" max="12045" width="1.109375" style="14" customWidth="1"/>
    <col min="12046" max="12046" width="1" style="14" customWidth="1"/>
    <col min="12047" max="12047" width="6.88671875" style="14" customWidth="1"/>
    <col min="12048" max="12048" width="17.109375" style="14" customWidth="1"/>
    <col min="12049" max="12050" width="1.109375" style="14" customWidth="1"/>
    <col min="12051" max="12288" width="6.88671875" style="14"/>
    <col min="12289" max="12289" width="13.88671875" style="14" customWidth="1"/>
    <col min="12290" max="12290" width="1.109375" style="14" customWidth="1"/>
    <col min="12291" max="12291" width="10.33203125" style="14" customWidth="1"/>
    <col min="12292" max="12292" width="11.33203125" style="14" customWidth="1"/>
    <col min="12293" max="12294" width="1.109375" style="14" customWidth="1"/>
    <col min="12295" max="12295" width="26.6640625" style="14" customWidth="1"/>
    <col min="12296" max="12296" width="11.33203125" style="14" customWidth="1"/>
    <col min="12297" max="12297" width="2.33203125" style="14" customWidth="1"/>
    <col min="12298" max="12299" width="6.88671875" style="14" customWidth="1"/>
    <col min="12300" max="12300" width="3.44140625" style="14" customWidth="1"/>
    <col min="12301" max="12301" width="1.109375" style="14" customWidth="1"/>
    <col min="12302" max="12302" width="1" style="14" customWidth="1"/>
    <col min="12303" max="12303" width="6.88671875" style="14" customWidth="1"/>
    <col min="12304" max="12304" width="17.109375" style="14" customWidth="1"/>
    <col min="12305" max="12306" width="1.109375" style="14" customWidth="1"/>
    <col min="12307" max="12544" width="6.88671875" style="14"/>
    <col min="12545" max="12545" width="13.88671875" style="14" customWidth="1"/>
    <col min="12546" max="12546" width="1.109375" style="14" customWidth="1"/>
    <col min="12547" max="12547" width="10.33203125" style="14" customWidth="1"/>
    <col min="12548" max="12548" width="11.33203125" style="14" customWidth="1"/>
    <col min="12549" max="12550" width="1.109375" style="14" customWidth="1"/>
    <col min="12551" max="12551" width="26.6640625" style="14" customWidth="1"/>
    <col min="12552" max="12552" width="11.33203125" style="14" customWidth="1"/>
    <col min="12553" max="12553" width="2.33203125" style="14" customWidth="1"/>
    <col min="12554" max="12555" width="6.88671875" style="14" customWidth="1"/>
    <col min="12556" max="12556" width="3.44140625" style="14" customWidth="1"/>
    <col min="12557" max="12557" width="1.109375" style="14" customWidth="1"/>
    <col min="12558" max="12558" width="1" style="14" customWidth="1"/>
    <col min="12559" max="12559" width="6.88671875" style="14" customWidth="1"/>
    <col min="12560" max="12560" width="17.109375" style="14" customWidth="1"/>
    <col min="12561" max="12562" width="1.109375" style="14" customWidth="1"/>
    <col min="12563" max="12800" width="6.88671875" style="14"/>
    <col min="12801" max="12801" width="13.88671875" style="14" customWidth="1"/>
    <col min="12802" max="12802" width="1.109375" style="14" customWidth="1"/>
    <col min="12803" max="12803" width="10.33203125" style="14" customWidth="1"/>
    <col min="12804" max="12804" width="11.33203125" style="14" customWidth="1"/>
    <col min="12805" max="12806" width="1.109375" style="14" customWidth="1"/>
    <col min="12807" max="12807" width="26.6640625" style="14" customWidth="1"/>
    <col min="12808" max="12808" width="11.33203125" style="14" customWidth="1"/>
    <col min="12809" max="12809" width="2.33203125" style="14" customWidth="1"/>
    <col min="12810" max="12811" width="6.88671875" style="14" customWidth="1"/>
    <col min="12812" max="12812" width="3.44140625" style="14" customWidth="1"/>
    <col min="12813" max="12813" width="1.109375" style="14" customWidth="1"/>
    <col min="12814" max="12814" width="1" style="14" customWidth="1"/>
    <col min="12815" max="12815" width="6.88671875" style="14" customWidth="1"/>
    <col min="12816" max="12816" width="17.109375" style="14" customWidth="1"/>
    <col min="12817" max="12818" width="1.109375" style="14" customWidth="1"/>
    <col min="12819" max="13056" width="6.88671875" style="14"/>
    <col min="13057" max="13057" width="13.88671875" style="14" customWidth="1"/>
    <col min="13058" max="13058" width="1.109375" style="14" customWidth="1"/>
    <col min="13059" max="13059" width="10.33203125" style="14" customWidth="1"/>
    <col min="13060" max="13060" width="11.33203125" style="14" customWidth="1"/>
    <col min="13061" max="13062" width="1.109375" style="14" customWidth="1"/>
    <col min="13063" max="13063" width="26.6640625" style="14" customWidth="1"/>
    <col min="13064" max="13064" width="11.33203125" style="14" customWidth="1"/>
    <col min="13065" max="13065" width="2.33203125" style="14" customWidth="1"/>
    <col min="13066" max="13067" width="6.88671875" style="14" customWidth="1"/>
    <col min="13068" max="13068" width="3.44140625" style="14" customWidth="1"/>
    <col min="13069" max="13069" width="1.109375" style="14" customWidth="1"/>
    <col min="13070" max="13070" width="1" style="14" customWidth="1"/>
    <col min="13071" max="13071" width="6.88671875" style="14" customWidth="1"/>
    <col min="13072" max="13072" width="17.109375" style="14" customWidth="1"/>
    <col min="13073" max="13074" width="1.109375" style="14" customWidth="1"/>
    <col min="13075" max="13312" width="6.88671875" style="14"/>
    <col min="13313" max="13313" width="13.88671875" style="14" customWidth="1"/>
    <col min="13314" max="13314" width="1.109375" style="14" customWidth="1"/>
    <col min="13315" max="13315" width="10.33203125" style="14" customWidth="1"/>
    <col min="13316" max="13316" width="11.33203125" style="14" customWidth="1"/>
    <col min="13317" max="13318" width="1.109375" style="14" customWidth="1"/>
    <col min="13319" max="13319" width="26.6640625" style="14" customWidth="1"/>
    <col min="13320" max="13320" width="11.33203125" style="14" customWidth="1"/>
    <col min="13321" max="13321" width="2.33203125" style="14" customWidth="1"/>
    <col min="13322" max="13323" width="6.88671875" style="14" customWidth="1"/>
    <col min="13324" max="13324" width="3.44140625" style="14" customWidth="1"/>
    <col min="13325" max="13325" width="1.109375" style="14" customWidth="1"/>
    <col min="13326" max="13326" width="1" style="14" customWidth="1"/>
    <col min="13327" max="13327" width="6.88671875" style="14" customWidth="1"/>
    <col min="13328" max="13328" width="17.109375" style="14" customWidth="1"/>
    <col min="13329" max="13330" width="1.109375" style="14" customWidth="1"/>
    <col min="13331" max="13568" width="6.88671875" style="14"/>
    <col min="13569" max="13569" width="13.88671875" style="14" customWidth="1"/>
    <col min="13570" max="13570" width="1.109375" style="14" customWidth="1"/>
    <col min="13571" max="13571" width="10.33203125" style="14" customWidth="1"/>
    <col min="13572" max="13572" width="11.33203125" style="14" customWidth="1"/>
    <col min="13573" max="13574" width="1.109375" style="14" customWidth="1"/>
    <col min="13575" max="13575" width="26.6640625" style="14" customWidth="1"/>
    <col min="13576" max="13576" width="11.33203125" style="14" customWidth="1"/>
    <col min="13577" max="13577" width="2.33203125" style="14" customWidth="1"/>
    <col min="13578" max="13579" width="6.88671875" style="14" customWidth="1"/>
    <col min="13580" max="13580" width="3.44140625" style="14" customWidth="1"/>
    <col min="13581" max="13581" width="1.109375" style="14" customWidth="1"/>
    <col min="13582" max="13582" width="1" style="14" customWidth="1"/>
    <col min="13583" max="13583" width="6.88671875" style="14" customWidth="1"/>
    <col min="13584" max="13584" width="17.109375" style="14" customWidth="1"/>
    <col min="13585" max="13586" width="1.109375" style="14" customWidth="1"/>
    <col min="13587" max="13824" width="6.88671875" style="14"/>
    <col min="13825" max="13825" width="13.88671875" style="14" customWidth="1"/>
    <col min="13826" max="13826" width="1.109375" style="14" customWidth="1"/>
    <col min="13827" max="13827" width="10.33203125" style="14" customWidth="1"/>
    <col min="13828" max="13828" width="11.33203125" style="14" customWidth="1"/>
    <col min="13829" max="13830" width="1.109375" style="14" customWidth="1"/>
    <col min="13831" max="13831" width="26.6640625" style="14" customWidth="1"/>
    <col min="13832" max="13832" width="11.33203125" style="14" customWidth="1"/>
    <col min="13833" max="13833" width="2.33203125" style="14" customWidth="1"/>
    <col min="13834" max="13835" width="6.88671875" style="14" customWidth="1"/>
    <col min="13836" max="13836" width="3.44140625" style="14" customWidth="1"/>
    <col min="13837" max="13837" width="1.109375" style="14" customWidth="1"/>
    <col min="13838" max="13838" width="1" style="14" customWidth="1"/>
    <col min="13839" max="13839" width="6.88671875" style="14" customWidth="1"/>
    <col min="13840" max="13840" width="17.109375" style="14" customWidth="1"/>
    <col min="13841" max="13842" width="1.109375" style="14" customWidth="1"/>
    <col min="13843" max="14080" width="6.88671875" style="14"/>
    <col min="14081" max="14081" width="13.88671875" style="14" customWidth="1"/>
    <col min="14082" max="14082" width="1.109375" style="14" customWidth="1"/>
    <col min="14083" max="14083" width="10.33203125" style="14" customWidth="1"/>
    <col min="14084" max="14084" width="11.33203125" style="14" customWidth="1"/>
    <col min="14085" max="14086" width="1.109375" style="14" customWidth="1"/>
    <col min="14087" max="14087" width="26.6640625" style="14" customWidth="1"/>
    <col min="14088" max="14088" width="11.33203125" style="14" customWidth="1"/>
    <col min="14089" max="14089" width="2.33203125" style="14" customWidth="1"/>
    <col min="14090" max="14091" width="6.88671875" style="14" customWidth="1"/>
    <col min="14092" max="14092" width="3.44140625" style="14" customWidth="1"/>
    <col min="14093" max="14093" width="1.109375" style="14" customWidth="1"/>
    <col min="14094" max="14094" width="1" style="14" customWidth="1"/>
    <col min="14095" max="14095" width="6.88671875" style="14" customWidth="1"/>
    <col min="14096" max="14096" width="17.109375" style="14" customWidth="1"/>
    <col min="14097" max="14098" width="1.109375" style="14" customWidth="1"/>
    <col min="14099" max="14336" width="6.88671875" style="14"/>
    <col min="14337" max="14337" width="13.88671875" style="14" customWidth="1"/>
    <col min="14338" max="14338" width="1.109375" style="14" customWidth="1"/>
    <col min="14339" max="14339" width="10.33203125" style="14" customWidth="1"/>
    <col min="14340" max="14340" width="11.33203125" style="14" customWidth="1"/>
    <col min="14341" max="14342" width="1.109375" style="14" customWidth="1"/>
    <col min="14343" max="14343" width="26.6640625" style="14" customWidth="1"/>
    <col min="14344" max="14344" width="11.33203125" style="14" customWidth="1"/>
    <col min="14345" max="14345" width="2.33203125" style="14" customWidth="1"/>
    <col min="14346" max="14347" width="6.88671875" style="14" customWidth="1"/>
    <col min="14348" max="14348" width="3.44140625" style="14" customWidth="1"/>
    <col min="14349" max="14349" width="1.109375" style="14" customWidth="1"/>
    <col min="14350" max="14350" width="1" style="14" customWidth="1"/>
    <col min="14351" max="14351" width="6.88671875" style="14" customWidth="1"/>
    <col min="14352" max="14352" width="17.109375" style="14" customWidth="1"/>
    <col min="14353" max="14354" width="1.109375" style="14" customWidth="1"/>
    <col min="14355" max="14592" width="6.88671875" style="14"/>
    <col min="14593" max="14593" width="13.88671875" style="14" customWidth="1"/>
    <col min="14594" max="14594" width="1.109375" style="14" customWidth="1"/>
    <col min="14595" max="14595" width="10.33203125" style="14" customWidth="1"/>
    <col min="14596" max="14596" width="11.33203125" style="14" customWidth="1"/>
    <col min="14597" max="14598" width="1.109375" style="14" customWidth="1"/>
    <col min="14599" max="14599" width="26.6640625" style="14" customWidth="1"/>
    <col min="14600" max="14600" width="11.33203125" style="14" customWidth="1"/>
    <col min="14601" max="14601" width="2.33203125" style="14" customWidth="1"/>
    <col min="14602" max="14603" width="6.88671875" style="14" customWidth="1"/>
    <col min="14604" max="14604" width="3.44140625" style="14" customWidth="1"/>
    <col min="14605" max="14605" width="1.109375" style="14" customWidth="1"/>
    <col min="14606" max="14606" width="1" style="14" customWidth="1"/>
    <col min="14607" max="14607" width="6.88671875" style="14" customWidth="1"/>
    <col min="14608" max="14608" width="17.109375" style="14" customWidth="1"/>
    <col min="14609" max="14610" width="1.109375" style="14" customWidth="1"/>
    <col min="14611" max="14848" width="6.88671875" style="14"/>
    <col min="14849" max="14849" width="13.88671875" style="14" customWidth="1"/>
    <col min="14850" max="14850" width="1.109375" style="14" customWidth="1"/>
    <col min="14851" max="14851" width="10.33203125" style="14" customWidth="1"/>
    <col min="14852" max="14852" width="11.33203125" style="14" customWidth="1"/>
    <col min="14853" max="14854" width="1.109375" style="14" customWidth="1"/>
    <col min="14855" max="14855" width="26.6640625" style="14" customWidth="1"/>
    <col min="14856" max="14856" width="11.33203125" style="14" customWidth="1"/>
    <col min="14857" max="14857" width="2.33203125" style="14" customWidth="1"/>
    <col min="14858" max="14859" width="6.88671875" style="14" customWidth="1"/>
    <col min="14860" max="14860" width="3.44140625" style="14" customWidth="1"/>
    <col min="14861" max="14861" width="1.109375" style="14" customWidth="1"/>
    <col min="14862" max="14862" width="1" style="14" customWidth="1"/>
    <col min="14863" max="14863" width="6.88671875" style="14" customWidth="1"/>
    <col min="14864" max="14864" width="17.109375" style="14" customWidth="1"/>
    <col min="14865" max="14866" width="1.109375" style="14" customWidth="1"/>
    <col min="14867" max="15104" width="6.88671875" style="14"/>
    <col min="15105" max="15105" width="13.88671875" style="14" customWidth="1"/>
    <col min="15106" max="15106" width="1.109375" style="14" customWidth="1"/>
    <col min="15107" max="15107" width="10.33203125" style="14" customWidth="1"/>
    <col min="15108" max="15108" width="11.33203125" style="14" customWidth="1"/>
    <col min="15109" max="15110" width="1.109375" style="14" customWidth="1"/>
    <col min="15111" max="15111" width="26.6640625" style="14" customWidth="1"/>
    <col min="15112" max="15112" width="11.33203125" style="14" customWidth="1"/>
    <col min="15113" max="15113" width="2.33203125" style="14" customWidth="1"/>
    <col min="15114" max="15115" width="6.88671875" style="14" customWidth="1"/>
    <col min="15116" max="15116" width="3.44140625" style="14" customWidth="1"/>
    <col min="15117" max="15117" width="1.109375" style="14" customWidth="1"/>
    <col min="15118" max="15118" width="1" style="14" customWidth="1"/>
    <col min="15119" max="15119" width="6.88671875" style="14" customWidth="1"/>
    <col min="15120" max="15120" width="17.109375" style="14" customWidth="1"/>
    <col min="15121" max="15122" width="1.109375" style="14" customWidth="1"/>
    <col min="15123" max="15360" width="6.88671875" style="14"/>
    <col min="15361" max="15361" width="13.88671875" style="14" customWidth="1"/>
    <col min="15362" max="15362" width="1.109375" style="14" customWidth="1"/>
    <col min="15363" max="15363" width="10.33203125" style="14" customWidth="1"/>
    <col min="15364" max="15364" width="11.33203125" style="14" customWidth="1"/>
    <col min="15365" max="15366" width="1.109375" style="14" customWidth="1"/>
    <col min="15367" max="15367" width="26.6640625" style="14" customWidth="1"/>
    <col min="15368" max="15368" width="11.33203125" style="14" customWidth="1"/>
    <col min="15369" max="15369" width="2.33203125" style="14" customWidth="1"/>
    <col min="15370" max="15371" width="6.88671875" style="14" customWidth="1"/>
    <col min="15372" max="15372" width="3.44140625" style="14" customWidth="1"/>
    <col min="15373" max="15373" width="1.109375" style="14" customWidth="1"/>
    <col min="15374" max="15374" width="1" style="14" customWidth="1"/>
    <col min="15375" max="15375" width="6.88671875" style="14" customWidth="1"/>
    <col min="15376" max="15376" width="17.109375" style="14" customWidth="1"/>
    <col min="15377" max="15378" width="1.109375" style="14" customWidth="1"/>
    <col min="15379" max="15616" width="6.88671875" style="14"/>
    <col min="15617" max="15617" width="13.88671875" style="14" customWidth="1"/>
    <col min="15618" max="15618" width="1.109375" style="14" customWidth="1"/>
    <col min="15619" max="15619" width="10.33203125" style="14" customWidth="1"/>
    <col min="15620" max="15620" width="11.33203125" style="14" customWidth="1"/>
    <col min="15621" max="15622" width="1.109375" style="14" customWidth="1"/>
    <col min="15623" max="15623" width="26.6640625" style="14" customWidth="1"/>
    <col min="15624" max="15624" width="11.33203125" style="14" customWidth="1"/>
    <col min="15625" max="15625" width="2.33203125" style="14" customWidth="1"/>
    <col min="15626" max="15627" width="6.88671875" style="14" customWidth="1"/>
    <col min="15628" max="15628" width="3.44140625" style="14" customWidth="1"/>
    <col min="15629" max="15629" width="1.109375" style="14" customWidth="1"/>
    <col min="15630" max="15630" width="1" style="14" customWidth="1"/>
    <col min="15631" max="15631" width="6.88671875" style="14" customWidth="1"/>
    <col min="15632" max="15632" width="17.109375" style="14" customWidth="1"/>
    <col min="15633" max="15634" width="1.109375" style="14" customWidth="1"/>
    <col min="15635" max="15872" width="6.88671875" style="14"/>
    <col min="15873" max="15873" width="13.88671875" style="14" customWidth="1"/>
    <col min="15874" max="15874" width="1.109375" style="14" customWidth="1"/>
    <col min="15875" max="15875" width="10.33203125" style="14" customWidth="1"/>
    <col min="15876" max="15876" width="11.33203125" style="14" customWidth="1"/>
    <col min="15877" max="15878" width="1.109375" style="14" customWidth="1"/>
    <col min="15879" max="15879" width="26.6640625" style="14" customWidth="1"/>
    <col min="15880" max="15880" width="11.33203125" style="14" customWidth="1"/>
    <col min="15881" max="15881" width="2.33203125" style="14" customWidth="1"/>
    <col min="15882" max="15883" width="6.88671875" style="14" customWidth="1"/>
    <col min="15884" max="15884" width="3.44140625" style="14" customWidth="1"/>
    <col min="15885" max="15885" width="1.109375" style="14" customWidth="1"/>
    <col min="15886" max="15886" width="1" style="14" customWidth="1"/>
    <col min="15887" max="15887" width="6.88671875" style="14" customWidth="1"/>
    <col min="15888" max="15888" width="17.109375" style="14" customWidth="1"/>
    <col min="15889" max="15890" width="1.109375" style="14" customWidth="1"/>
    <col min="15891" max="16128" width="6.88671875" style="14"/>
    <col min="16129" max="16129" width="13.88671875" style="14" customWidth="1"/>
    <col min="16130" max="16130" width="1.109375" style="14" customWidth="1"/>
    <col min="16131" max="16131" width="10.33203125" style="14" customWidth="1"/>
    <col min="16132" max="16132" width="11.33203125" style="14" customWidth="1"/>
    <col min="16133" max="16134" width="1.109375" style="14" customWidth="1"/>
    <col min="16135" max="16135" width="26.6640625" style="14" customWidth="1"/>
    <col min="16136" max="16136" width="11.33203125" style="14" customWidth="1"/>
    <col min="16137" max="16137" width="2.33203125" style="14" customWidth="1"/>
    <col min="16138" max="16139" width="6.88671875" style="14" customWidth="1"/>
    <col min="16140" max="16140" width="3.44140625" style="14" customWidth="1"/>
    <col min="16141" max="16141" width="1.109375" style="14" customWidth="1"/>
    <col min="16142" max="16142" width="1" style="14" customWidth="1"/>
    <col min="16143" max="16143" width="6.88671875" style="14" customWidth="1"/>
    <col min="16144" max="16144" width="17.109375" style="14" customWidth="1"/>
    <col min="16145" max="16146" width="1.109375" style="14" customWidth="1"/>
    <col min="16147" max="16384" width="6.88671875" style="14"/>
  </cols>
  <sheetData>
    <row r="1" spans="3:16" ht="12" customHeight="1" x14ac:dyDescent="0.3"/>
    <row r="2" spans="3:16" ht="23.25" customHeight="1" x14ac:dyDescent="0.3">
      <c r="G2" s="88" t="s">
        <v>107</v>
      </c>
      <c r="H2" s="88"/>
      <c r="I2" s="88"/>
      <c r="J2" s="88"/>
      <c r="K2" s="88"/>
      <c r="L2" s="88"/>
    </row>
    <row r="3" spans="3:16" ht="30.75" customHeight="1" x14ac:dyDescent="0.3"/>
    <row r="4" spans="3:16" ht="20.25" customHeight="1" x14ac:dyDescent="0.3">
      <c r="G4" s="89" t="s">
        <v>108</v>
      </c>
      <c r="H4" s="89"/>
      <c r="I4" s="89"/>
      <c r="J4" s="89"/>
      <c r="K4" s="89"/>
      <c r="L4" s="89"/>
    </row>
    <row r="5" spans="3:16" ht="6.75" customHeight="1" x14ac:dyDescent="0.3"/>
    <row r="6" spans="3:16" ht="20.25" customHeight="1" x14ac:dyDescent="0.3">
      <c r="G6" s="90" t="s">
        <v>109</v>
      </c>
      <c r="H6" s="90"/>
      <c r="I6" s="90"/>
      <c r="J6" s="90"/>
      <c r="K6" s="90"/>
      <c r="L6" s="90"/>
    </row>
    <row r="7" spans="3:16" ht="13.5" customHeight="1" x14ac:dyDescent="0.3"/>
    <row r="8" spans="3:16" ht="21" customHeight="1" x14ac:dyDescent="0.3"/>
    <row r="9" spans="3:16" ht="14.25" customHeight="1" x14ac:dyDescent="0.3">
      <c r="J9" s="91">
        <v>2015</v>
      </c>
      <c r="K9" s="91"/>
      <c r="L9" s="91"/>
      <c r="M9" s="91"/>
      <c r="N9" s="91"/>
      <c r="O9" s="92" t="s">
        <v>55</v>
      </c>
      <c r="P9" s="93">
        <v>2014</v>
      </c>
    </row>
    <row r="10" spans="3:16" ht="6" customHeight="1" x14ac:dyDescent="0.3"/>
    <row r="11" spans="3:16" ht="13.5" customHeight="1" x14ac:dyDescent="0.3">
      <c r="C11" s="94" t="s">
        <v>110</v>
      </c>
      <c r="D11" s="94"/>
      <c r="E11" s="94"/>
      <c r="F11" s="94"/>
      <c r="G11" s="94"/>
      <c r="H11" s="94"/>
    </row>
    <row r="12" spans="3:16" ht="6" customHeight="1" x14ac:dyDescent="0.3"/>
    <row r="13" spans="3:16" ht="13.5" customHeight="1" x14ac:dyDescent="0.3">
      <c r="C13" s="94" t="s">
        <v>111</v>
      </c>
      <c r="D13" s="94"/>
      <c r="E13" s="94"/>
      <c r="F13" s="94"/>
      <c r="G13" s="94"/>
      <c r="H13" s="94"/>
      <c r="J13" s="95">
        <f>SUM(J15:N31)</f>
        <v>13868158.539999999</v>
      </c>
      <c r="K13" s="95"/>
      <c r="L13" s="95"/>
      <c r="M13" s="95"/>
      <c r="N13" s="95"/>
      <c r="P13" s="34">
        <f>SUM(P14:P31)</f>
        <v>32592686.760000002</v>
      </c>
    </row>
    <row r="14" spans="3:16" ht="6" customHeight="1" x14ac:dyDescent="0.3"/>
    <row r="15" spans="3:16" ht="13.5" customHeight="1" x14ac:dyDescent="0.3">
      <c r="C15" s="94" t="s">
        <v>112</v>
      </c>
      <c r="D15" s="94"/>
      <c r="E15" s="94"/>
      <c r="F15" s="94"/>
      <c r="G15" s="94"/>
      <c r="H15" s="94"/>
      <c r="J15" s="96">
        <v>1554517.68</v>
      </c>
      <c r="K15" s="96"/>
      <c r="L15" s="96"/>
      <c r="M15" s="96"/>
      <c r="N15" s="96"/>
      <c r="P15" s="23">
        <v>1569481.78</v>
      </c>
    </row>
    <row r="16" spans="3:16" ht="6" customHeight="1" x14ac:dyDescent="0.3"/>
    <row r="17" spans="3:16" ht="13.5" customHeight="1" x14ac:dyDescent="0.3">
      <c r="C17" s="94" t="s">
        <v>113</v>
      </c>
      <c r="D17" s="94"/>
      <c r="E17" s="94"/>
      <c r="F17" s="94"/>
      <c r="G17" s="94"/>
      <c r="H17" s="94"/>
      <c r="J17" s="96">
        <v>0</v>
      </c>
      <c r="K17" s="96"/>
      <c r="L17" s="96"/>
      <c r="M17" s="96"/>
      <c r="N17" s="96"/>
      <c r="P17" s="23">
        <v>0</v>
      </c>
    </row>
    <row r="18" spans="3:16" ht="6" customHeight="1" x14ac:dyDescent="0.3"/>
    <row r="19" spans="3:16" ht="13.5" customHeight="1" x14ac:dyDescent="0.3">
      <c r="C19" s="94" t="s">
        <v>114</v>
      </c>
      <c r="D19" s="94"/>
      <c r="E19" s="94"/>
      <c r="F19" s="94"/>
      <c r="G19" s="94"/>
      <c r="H19" s="94"/>
    </row>
    <row r="20" spans="3:16" ht="6" customHeight="1" x14ac:dyDescent="0.3"/>
    <row r="21" spans="3:16" ht="13.5" customHeight="1" x14ac:dyDescent="0.3">
      <c r="C21" s="94" t="s">
        <v>115</v>
      </c>
      <c r="D21" s="94"/>
      <c r="E21" s="94"/>
      <c r="F21" s="94"/>
      <c r="G21" s="94"/>
      <c r="H21" s="94"/>
      <c r="J21" s="96">
        <v>663051.57999999996</v>
      </c>
      <c r="K21" s="96"/>
      <c r="L21" s="96"/>
      <c r="M21" s="96"/>
      <c r="N21" s="96"/>
      <c r="P21" s="23">
        <v>958830.91</v>
      </c>
    </row>
    <row r="22" spans="3:16" ht="6" customHeight="1" x14ac:dyDescent="0.3"/>
    <row r="23" spans="3:16" ht="13.5" customHeight="1" x14ac:dyDescent="0.3">
      <c r="C23" s="94" t="s">
        <v>116</v>
      </c>
      <c r="D23" s="94"/>
      <c r="E23" s="94"/>
      <c r="F23" s="94"/>
      <c r="G23" s="94"/>
      <c r="H23" s="94"/>
      <c r="J23" s="96">
        <v>3068</v>
      </c>
      <c r="K23" s="96"/>
      <c r="L23" s="96"/>
      <c r="M23" s="96"/>
      <c r="N23" s="96"/>
      <c r="P23" s="23">
        <v>1840.56</v>
      </c>
    </row>
    <row r="24" spans="3:16" ht="6" customHeight="1" x14ac:dyDescent="0.3"/>
    <row r="25" spans="3:16" ht="13.5" customHeight="1" x14ac:dyDescent="0.3">
      <c r="C25" s="94" t="s">
        <v>117</v>
      </c>
      <c r="D25" s="94"/>
      <c r="E25" s="94"/>
      <c r="F25" s="94"/>
      <c r="G25" s="94"/>
      <c r="H25" s="94"/>
      <c r="J25" s="96">
        <v>98380.26</v>
      </c>
      <c r="K25" s="96"/>
      <c r="L25" s="96"/>
      <c r="M25" s="96"/>
      <c r="N25" s="96"/>
      <c r="P25" s="23">
        <v>2930584.82</v>
      </c>
    </row>
    <row r="26" spans="3:16" ht="6" customHeight="1" x14ac:dyDescent="0.3"/>
    <row r="27" spans="3:16" ht="13.5" customHeight="1" x14ac:dyDescent="0.3">
      <c r="C27" s="94" t="s">
        <v>118</v>
      </c>
      <c r="D27" s="94"/>
      <c r="E27" s="94"/>
      <c r="F27" s="94"/>
      <c r="G27" s="94"/>
      <c r="H27" s="94"/>
      <c r="J27" s="96">
        <v>0</v>
      </c>
      <c r="K27" s="96"/>
      <c r="L27" s="96"/>
      <c r="M27" s="96"/>
      <c r="N27" s="96"/>
      <c r="P27" s="23">
        <v>0</v>
      </c>
    </row>
    <row r="28" spans="3:16" ht="6" customHeight="1" x14ac:dyDescent="0.3"/>
    <row r="29" spans="3:16" ht="13.5" customHeight="1" x14ac:dyDescent="0.3">
      <c r="C29" s="94" t="s">
        <v>119</v>
      </c>
      <c r="D29" s="94"/>
      <c r="E29" s="94"/>
      <c r="F29" s="94"/>
      <c r="G29" s="94"/>
      <c r="H29" s="94"/>
      <c r="J29" s="96">
        <v>0</v>
      </c>
      <c r="K29" s="96"/>
      <c r="L29" s="96"/>
      <c r="M29" s="96"/>
      <c r="N29" s="96"/>
      <c r="P29" s="23">
        <v>0</v>
      </c>
    </row>
    <row r="30" spans="3:16" ht="6" customHeight="1" x14ac:dyDescent="0.3"/>
    <row r="31" spans="3:16" ht="13.5" customHeight="1" x14ac:dyDescent="0.3">
      <c r="C31" s="94" t="s">
        <v>120</v>
      </c>
      <c r="D31" s="94"/>
      <c r="E31" s="94"/>
      <c r="F31" s="94"/>
      <c r="G31" s="94"/>
      <c r="H31" s="94"/>
      <c r="J31" s="95">
        <f>SUM(J33)</f>
        <v>11549141.02</v>
      </c>
      <c r="K31" s="95"/>
      <c r="L31" s="95"/>
      <c r="M31" s="95"/>
      <c r="N31" s="95"/>
      <c r="P31" s="34">
        <f>SUM(P33)</f>
        <v>27131948.690000001</v>
      </c>
    </row>
    <row r="32" spans="3:16" ht="6" customHeight="1" x14ac:dyDescent="0.3"/>
    <row r="33" spans="3:16" ht="13.5" customHeight="1" x14ac:dyDescent="0.3">
      <c r="C33" s="94" t="s">
        <v>121</v>
      </c>
      <c r="D33" s="94"/>
      <c r="E33" s="94"/>
      <c r="F33" s="94"/>
      <c r="G33" s="94"/>
      <c r="H33" s="94"/>
      <c r="J33" s="96">
        <v>11549141.02</v>
      </c>
      <c r="K33" s="96"/>
      <c r="L33" s="96"/>
      <c r="M33" s="96"/>
      <c r="N33" s="96"/>
      <c r="P33" s="23">
        <v>27131948.690000001</v>
      </c>
    </row>
    <row r="34" spans="3:16" ht="6" customHeight="1" x14ac:dyDescent="0.3"/>
    <row r="35" spans="3:16" ht="6" customHeight="1" x14ac:dyDescent="0.3"/>
    <row r="36" spans="3:16" ht="13.5" customHeight="1" x14ac:dyDescent="0.3">
      <c r="C36" s="94" t="s">
        <v>122</v>
      </c>
      <c r="D36" s="94"/>
      <c r="E36" s="94"/>
      <c r="F36" s="94"/>
      <c r="G36" s="94"/>
      <c r="H36" s="94"/>
      <c r="J36" s="95">
        <v>0</v>
      </c>
      <c r="K36" s="95"/>
      <c r="L36" s="95"/>
      <c r="M36" s="95"/>
      <c r="N36" s="95"/>
      <c r="O36" s="65"/>
      <c r="P36" s="34">
        <v>0</v>
      </c>
    </row>
    <row r="37" spans="3:16" ht="6" customHeight="1" x14ac:dyDescent="0.3"/>
    <row r="38" spans="3:16" ht="6" customHeight="1" x14ac:dyDescent="0.3"/>
    <row r="39" spans="3:16" ht="13.5" customHeight="1" x14ac:dyDescent="0.3">
      <c r="C39" s="94" t="s">
        <v>123</v>
      </c>
      <c r="D39" s="94"/>
      <c r="E39" s="94"/>
      <c r="F39" s="94"/>
      <c r="G39" s="94"/>
      <c r="H39" s="94"/>
      <c r="J39" s="95">
        <v>0</v>
      </c>
      <c r="K39" s="95"/>
      <c r="L39" s="95"/>
      <c r="M39" s="95"/>
      <c r="N39" s="95"/>
      <c r="O39" s="65"/>
      <c r="P39" s="34">
        <v>0</v>
      </c>
    </row>
    <row r="40" spans="3:16" ht="16.5" customHeight="1" x14ac:dyDescent="0.3">
      <c r="C40" s="97"/>
      <c r="D40" s="97"/>
      <c r="E40" s="97"/>
      <c r="F40" s="97"/>
      <c r="G40" s="97"/>
      <c r="H40" s="97"/>
      <c r="J40" s="34"/>
      <c r="K40" s="34"/>
      <c r="L40" s="34"/>
      <c r="M40" s="34"/>
      <c r="N40" s="34"/>
      <c r="O40" s="65"/>
      <c r="P40" s="34"/>
    </row>
    <row r="41" spans="3:16" ht="6" customHeight="1" x14ac:dyDescent="0.3"/>
    <row r="42" spans="3:16" ht="13.5" customHeight="1" x14ac:dyDescent="0.3">
      <c r="C42" s="94" t="s">
        <v>124</v>
      </c>
      <c r="D42" s="94"/>
      <c r="E42" s="94"/>
      <c r="F42" s="94"/>
      <c r="G42" s="94"/>
      <c r="H42" s="94"/>
      <c r="J42" s="95">
        <f>SUM(J44:N50)</f>
        <v>11217421.99</v>
      </c>
      <c r="K42" s="95"/>
      <c r="L42" s="95"/>
      <c r="M42" s="95"/>
      <c r="N42" s="95"/>
      <c r="P42" s="34">
        <f>SUM(P44:P50)</f>
        <v>20536759.620000001</v>
      </c>
    </row>
    <row r="43" spans="3:16" ht="6" customHeight="1" x14ac:dyDescent="0.3"/>
    <row r="44" spans="3:16" ht="13.5" customHeight="1" x14ac:dyDescent="0.3">
      <c r="C44" s="94" t="s">
        <v>125</v>
      </c>
      <c r="D44" s="94"/>
      <c r="E44" s="94"/>
      <c r="F44" s="94"/>
      <c r="G44" s="94"/>
      <c r="H44" s="94"/>
      <c r="J44" s="96">
        <v>6001218.8399999999</v>
      </c>
      <c r="K44" s="96"/>
      <c r="L44" s="96"/>
      <c r="M44" s="96"/>
      <c r="N44" s="96"/>
      <c r="P44" s="23">
        <v>10277224.310000001</v>
      </c>
    </row>
    <row r="45" spans="3:16" ht="6" customHeight="1" x14ac:dyDescent="0.3"/>
    <row r="46" spans="3:16" ht="13.5" customHeight="1" x14ac:dyDescent="0.3">
      <c r="C46" s="94" t="s">
        <v>126</v>
      </c>
      <c r="D46" s="94"/>
      <c r="E46" s="94"/>
      <c r="F46" s="94"/>
      <c r="G46" s="94"/>
      <c r="H46" s="94"/>
      <c r="J46" s="96">
        <v>1636670.75</v>
      </c>
      <c r="K46" s="96"/>
      <c r="L46" s="96"/>
      <c r="M46" s="96"/>
      <c r="N46" s="96"/>
      <c r="P46" s="23">
        <v>3485781.67</v>
      </c>
    </row>
    <row r="47" spans="3:16" ht="6" customHeight="1" x14ac:dyDescent="0.3"/>
    <row r="48" spans="3:16" ht="13.5" customHeight="1" x14ac:dyDescent="0.3">
      <c r="C48" s="94" t="s">
        <v>127</v>
      </c>
      <c r="D48" s="94"/>
      <c r="E48" s="94"/>
      <c r="F48" s="94"/>
      <c r="G48" s="94"/>
      <c r="H48" s="94"/>
      <c r="J48" s="96">
        <v>2340055.87</v>
      </c>
      <c r="K48" s="96"/>
      <c r="L48" s="96"/>
      <c r="M48" s="96"/>
      <c r="N48" s="96"/>
      <c r="P48" s="23">
        <v>4831060.1100000003</v>
      </c>
    </row>
    <row r="49" spans="3:16" ht="6" customHeight="1" x14ac:dyDescent="0.3"/>
    <row r="50" spans="3:16" ht="13.5" customHeight="1" x14ac:dyDescent="0.3">
      <c r="C50" s="94" t="s">
        <v>122</v>
      </c>
      <c r="D50" s="94"/>
      <c r="E50" s="94"/>
      <c r="F50" s="94"/>
      <c r="G50" s="94"/>
      <c r="H50" s="94"/>
      <c r="J50" s="95">
        <f>SUM(J53:N59)</f>
        <v>1239476.53</v>
      </c>
      <c r="K50" s="95"/>
      <c r="L50" s="95"/>
      <c r="M50" s="95"/>
      <c r="N50" s="95"/>
      <c r="O50" s="65"/>
      <c r="P50" s="34">
        <f>SUM(P53:P59)</f>
        <v>1942693.5299999998</v>
      </c>
    </row>
    <row r="51" spans="3:16" ht="6" customHeight="1" x14ac:dyDescent="0.3"/>
    <row r="52" spans="3:16" ht="6" customHeight="1" x14ac:dyDescent="0.3"/>
    <row r="53" spans="3:16" ht="13.5" customHeight="1" x14ac:dyDescent="0.3">
      <c r="C53" s="94" t="s">
        <v>128</v>
      </c>
      <c r="D53" s="94"/>
      <c r="E53" s="94"/>
      <c r="F53" s="94"/>
      <c r="G53" s="94"/>
      <c r="H53" s="94"/>
      <c r="J53" s="96">
        <v>497601.7</v>
      </c>
      <c r="K53" s="96"/>
      <c r="L53" s="96"/>
      <c r="M53" s="96"/>
      <c r="N53" s="96"/>
      <c r="P53" s="23">
        <v>298401.65000000002</v>
      </c>
    </row>
    <row r="54" spans="3:16" ht="6" customHeight="1" x14ac:dyDescent="0.3"/>
    <row r="55" spans="3:16" ht="13.5" customHeight="1" x14ac:dyDescent="0.3">
      <c r="C55" s="94" t="s">
        <v>129</v>
      </c>
      <c r="D55" s="94"/>
      <c r="E55" s="94"/>
      <c r="F55" s="94"/>
      <c r="G55" s="94"/>
      <c r="H55" s="94"/>
      <c r="J55" s="96">
        <v>633856.88</v>
      </c>
      <c r="K55" s="96"/>
      <c r="L55" s="96"/>
      <c r="M55" s="96"/>
      <c r="N55" s="96"/>
      <c r="P55" s="23">
        <v>1607527.88</v>
      </c>
    </row>
    <row r="56" spans="3:16" ht="4.5" customHeight="1" x14ac:dyDescent="0.3"/>
    <row r="57" spans="3:16" ht="10.5" customHeight="1" x14ac:dyDescent="0.3">
      <c r="C57" s="94" t="s">
        <v>130</v>
      </c>
      <c r="D57" s="94"/>
      <c r="E57" s="94"/>
      <c r="F57" s="94"/>
      <c r="G57" s="94"/>
      <c r="H57" s="94"/>
      <c r="J57" s="96">
        <v>104148</v>
      </c>
      <c r="K57" s="96"/>
      <c r="L57" s="96"/>
      <c r="M57" s="96"/>
      <c r="N57" s="96"/>
      <c r="P57" s="23">
        <v>0</v>
      </c>
    </row>
    <row r="58" spans="3:16" ht="4.5" customHeight="1" x14ac:dyDescent="0.3"/>
    <row r="59" spans="3:16" ht="13.5" customHeight="1" x14ac:dyDescent="0.3">
      <c r="C59" s="94" t="s">
        <v>131</v>
      </c>
      <c r="D59" s="94"/>
      <c r="E59" s="94"/>
      <c r="F59" s="94"/>
      <c r="G59" s="94"/>
      <c r="H59" s="94"/>
      <c r="J59" s="96">
        <v>3869.95</v>
      </c>
      <c r="K59" s="96"/>
      <c r="L59" s="96"/>
      <c r="M59" s="96"/>
      <c r="N59" s="96"/>
      <c r="P59" s="23">
        <v>36764</v>
      </c>
    </row>
    <row r="60" spans="3:16" ht="6" customHeight="1" x14ac:dyDescent="0.3"/>
    <row r="61" spans="3:16" ht="6" customHeight="1" x14ac:dyDescent="0.3"/>
    <row r="62" spans="3:16" ht="13.5" customHeight="1" x14ac:dyDescent="0.3">
      <c r="C62" s="94" t="s">
        <v>120</v>
      </c>
      <c r="D62" s="94"/>
      <c r="E62" s="94"/>
      <c r="F62" s="94"/>
      <c r="G62" s="94"/>
      <c r="H62" s="94"/>
      <c r="J62" s="95">
        <v>0</v>
      </c>
      <c r="K62" s="95"/>
      <c r="L62" s="95"/>
      <c r="M62" s="95"/>
      <c r="N62" s="95"/>
      <c r="O62" s="65"/>
      <c r="P62" s="34">
        <v>0</v>
      </c>
    </row>
    <row r="63" spans="3:16" ht="6" customHeight="1" x14ac:dyDescent="0.3"/>
    <row r="64" spans="3:16" ht="6" customHeight="1" x14ac:dyDescent="0.3"/>
    <row r="65" spans="3:16" ht="13.5" customHeight="1" thickBot="1" x14ac:dyDescent="0.35">
      <c r="C65" s="94" t="s">
        <v>132</v>
      </c>
      <c r="D65" s="94"/>
      <c r="E65" s="94"/>
      <c r="F65" s="94"/>
      <c r="G65" s="94"/>
      <c r="H65" s="94"/>
      <c r="J65" s="98">
        <f>+J13-J42</f>
        <v>2650736.5499999989</v>
      </c>
      <c r="K65" s="98"/>
      <c r="L65" s="98"/>
      <c r="M65" s="98"/>
      <c r="N65" s="98"/>
      <c r="O65" s="99" t="s">
        <v>133</v>
      </c>
      <c r="P65" s="100">
        <f>+P13-P42</f>
        <v>12055927.140000001</v>
      </c>
    </row>
    <row r="66" spans="3:16" ht="6" customHeight="1" thickTop="1" x14ac:dyDescent="0.3"/>
    <row r="67" spans="3:16" ht="13.5" customHeight="1" x14ac:dyDescent="0.3">
      <c r="C67" s="94" t="s">
        <v>134</v>
      </c>
      <c r="D67" s="94"/>
      <c r="E67" s="94"/>
      <c r="F67" s="94"/>
      <c r="G67" s="94"/>
      <c r="H67" s="94"/>
    </row>
    <row r="68" spans="3:16" ht="6" customHeight="1" x14ac:dyDescent="0.3"/>
    <row r="69" spans="3:16" ht="13.5" customHeight="1" x14ac:dyDescent="0.3">
      <c r="C69" s="94" t="s">
        <v>111</v>
      </c>
      <c r="D69" s="94"/>
      <c r="E69" s="94"/>
      <c r="F69" s="94"/>
      <c r="G69" s="94"/>
      <c r="H69" s="94"/>
      <c r="J69" s="95">
        <v>0</v>
      </c>
      <c r="K69" s="95"/>
      <c r="L69" s="95"/>
      <c r="M69" s="95"/>
      <c r="N69" s="95"/>
      <c r="P69" s="34">
        <f>SUM(P71:P75)</f>
        <v>12272.91</v>
      </c>
    </row>
    <row r="70" spans="3:16" ht="6" customHeight="1" x14ac:dyDescent="0.3"/>
    <row r="71" spans="3:16" ht="13.5" customHeight="1" x14ac:dyDescent="0.3">
      <c r="C71" s="94" t="s">
        <v>135</v>
      </c>
      <c r="D71" s="94"/>
      <c r="E71" s="94"/>
      <c r="F71" s="94"/>
      <c r="G71" s="94"/>
      <c r="H71" s="94"/>
      <c r="J71" s="96">
        <v>0</v>
      </c>
      <c r="K71" s="96"/>
      <c r="L71" s="96"/>
      <c r="M71" s="96"/>
      <c r="N71" s="96"/>
      <c r="P71" s="23">
        <v>0</v>
      </c>
    </row>
    <row r="72" spans="3:16" ht="6" customHeight="1" x14ac:dyDescent="0.3"/>
    <row r="73" spans="3:16" ht="13.5" customHeight="1" x14ac:dyDescent="0.3">
      <c r="C73" s="94" t="s">
        <v>136</v>
      </c>
      <c r="D73" s="94"/>
      <c r="E73" s="94"/>
      <c r="F73" s="94"/>
      <c r="G73" s="94"/>
      <c r="H73" s="94"/>
      <c r="J73" s="96">
        <v>0</v>
      </c>
      <c r="K73" s="96"/>
      <c r="L73" s="96"/>
      <c r="M73" s="96"/>
      <c r="N73" s="96"/>
      <c r="P73" s="23">
        <v>0</v>
      </c>
    </row>
    <row r="74" spans="3:16" ht="6" customHeight="1" x14ac:dyDescent="0.3"/>
    <row r="75" spans="3:16" ht="13.5" customHeight="1" x14ac:dyDescent="0.3">
      <c r="C75" s="94" t="s">
        <v>137</v>
      </c>
      <c r="D75" s="94"/>
      <c r="E75" s="94"/>
      <c r="F75" s="94"/>
      <c r="G75" s="94"/>
      <c r="H75" s="94"/>
      <c r="J75" s="96">
        <v>0</v>
      </c>
      <c r="K75" s="96"/>
      <c r="L75" s="96"/>
      <c r="M75" s="96"/>
      <c r="N75" s="96"/>
      <c r="P75" s="23">
        <v>12272.91</v>
      </c>
    </row>
    <row r="76" spans="3:16" ht="6" customHeight="1" x14ac:dyDescent="0.3"/>
    <row r="77" spans="3:16" ht="13.5" customHeight="1" x14ac:dyDescent="0.3">
      <c r="C77" s="94" t="s">
        <v>124</v>
      </c>
      <c r="D77" s="94"/>
      <c r="E77" s="94"/>
      <c r="F77" s="94"/>
      <c r="G77" s="94"/>
      <c r="H77" s="94"/>
      <c r="J77" s="95">
        <f>SUM(J79:N83)</f>
        <v>797182.27</v>
      </c>
      <c r="K77" s="95"/>
      <c r="L77" s="95"/>
      <c r="M77" s="95"/>
      <c r="N77" s="95"/>
      <c r="P77" s="34">
        <f>SUM(P79:P83)</f>
        <v>10136876.59</v>
      </c>
    </row>
    <row r="78" spans="3:16" ht="6" customHeight="1" x14ac:dyDescent="0.3"/>
    <row r="79" spans="3:16" ht="13.5" customHeight="1" x14ac:dyDescent="0.3">
      <c r="C79" s="94" t="s">
        <v>138</v>
      </c>
      <c r="D79" s="94"/>
      <c r="E79" s="94"/>
      <c r="F79" s="94"/>
      <c r="G79" s="94"/>
      <c r="H79" s="94"/>
      <c r="J79" s="96">
        <f>277662.19+493593.84</f>
        <v>771256.03</v>
      </c>
      <c r="K79" s="96"/>
      <c r="L79" s="96"/>
      <c r="M79" s="96"/>
      <c r="N79" s="96"/>
      <c r="O79" s="99" t="s">
        <v>139</v>
      </c>
      <c r="P79" s="23">
        <f>7975683.27+2161193.32</f>
        <v>10136876.59</v>
      </c>
    </row>
    <row r="80" spans="3:16" ht="6" customHeight="1" x14ac:dyDescent="0.3"/>
    <row r="81" spans="3:16" ht="13.5" customHeight="1" x14ac:dyDescent="0.3">
      <c r="C81" s="94" t="s">
        <v>140</v>
      </c>
      <c r="D81" s="94"/>
      <c r="E81" s="94"/>
      <c r="F81" s="94"/>
      <c r="G81" s="94"/>
      <c r="H81" s="94"/>
      <c r="J81" s="96">
        <v>0</v>
      </c>
      <c r="K81" s="96"/>
      <c r="L81" s="96"/>
      <c r="M81" s="96"/>
      <c r="N81" s="96"/>
      <c r="P81" s="23">
        <v>0</v>
      </c>
    </row>
    <row r="82" spans="3:16" ht="6" customHeight="1" x14ac:dyDescent="0.3"/>
    <row r="83" spans="3:16" ht="13.5" customHeight="1" x14ac:dyDescent="0.3">
      <c r="C83" s="94" t="s">
        <v>137</v>
      </c>
      <c r="D83" s="94"/>
      <c r="E83" s="94"/>
      <c r="F83" s="94"/>
      <c r="G83" s="94"/>
      <c r="H83" s="94"/>
      <c r="J83" s="96">
        <v>25926.240000000002</v>
      </c>
      <c r="K83" s="96"/>
      <c r="L83" s="96"/>
      <c r="M83" s="96"/>
      <c r="N83" s="96"/>
      <c r="P83" s="23">
        <v>0</v>
      </c>
    </row>
    <row r="84" spans="3:16" ht="6" customHeight="1" x14ac:dyDescent="0.3"/>
    <row r="85" spans="3:16" ht="13.5" customHeight="1" thickBot="1" x14ac:dyDescent="0.35">
      <c r="C85" s="94" t="s">
        <v>141</v>
      </c>
      <c r="D85" s="94"/>
      <c r="E85" s="94"/>
      <c r="F85" s="94"/>
      <c r="G85" s="94"/>
      <c r="H85" s="94"/>
      <c r="J85" s="98">
        <f>+J69-J77</f>
        <v>-797182.27</v>
      </c>
      <c r="K85" s="98"/>
      <c r="L85" s="98"/>
      <c r="M85" s="98"/>
      <c r="N85" s="98"/>
      <c r="P85" s="38">
        <f>+P69-P77</f>
        <v>-10124603.68</v>
      </c>
    </row>
    <row r="86" spans="3:16" ht="6" customHeight="1" thickTop="1" x14ac:dyDescent="0.3"/>
    <row r="87" spans="3:16" ht="13.5" customHeight="1" x14ac:dyDescent="0.3">
      <c r="C87" s="94" t="s">
        <v>142</v>
      </c>
      <c r="D87" s="94"/>
      <c r="E87" s="94"/>
      <c r="F87" s="94"/>
      <c r="G87" s="94"/>
      <c r="H87" s="94"/>
    </row>
    <row r="88" spans="3:16" ht="6" customHeight="1" x14ac:dyDescent="0.3"/>
    <row r="89" spans="3:16" ht="13.5" customHeight="1" x14ac:dyDescent="0.3">
      <c r="C89" s="94" t="s">
        <v>111</v>
      </c>
      <c r="D89" s="94"/>
      <c r="E89" s="94"/>
      <c r="F89" s="94"/>
      <c r="G89" s="94"/>
      <c r="H89" s="94"/>
      <c r="J89" s="95">
        <f>SUM(J91:N99)</f>
        <v>94551.5</v>
      </c>
      <c r="K89" s="95"/>
      <c r="L89" s="95"/>
      <c r="M89" s="95"/>
      <c r="N89" s="95"/>
      <c r="P89" s="34">
        <f>SUM(P91:P99)</f>
        <v>1028.82</v>
      </c>
    </row>
    <row r="90" spans="3:16" ht="6" customHeight="1" x14ac:dyDescent="0.3"/>
    <row r="91" spans="3:16" ht="13.5" customHeight="1" x14ac:dyDescent="0.3">
      <c r="C91" s="94" t="s">
        <v>143</v>
      </c>
      <c r="D91" s="94"/>
      <c r="E91" s="94"/>
      <c r="F91" s="94"/>
      <c r="G91" s="94"/>
      <c r="H91" s="94"/>
      <c r="J91" s="96">
        <v>0</v>
      </c>
      <c r="K91" s="96"/>
      <c r="L91" s="96"/>
      <c r="M91" s="96"/>
      <c r="N91" s="96"/>
      <c r="P91" s="23">
        <v>0</v>
      </c>
    </row>
    <row r="92" spans="3:16" ht="6" customHeight="1" x14ac:dyDescent="0.3"/>
    <row r="93" spans="3:16" ht="13.5" customHeight="1" x14ac:dyDescent="0.3">
      <c r="C93" s="94" t="s">
        <v>144</v>
      </c>
      <c r="D93" s="94"/>
      <c r="E93" s="94"/>
      <c r="F93" s="94"/>
      <c r="G93" s="94"/>
      <c r="H93" s="94"/>
      <c r="J93" s="96">
        <v>0</v>
      </c>
      <c r="K93" s="96"/>
      <c r="L93" s="96"/>
      <c r="M93" s="96"/>
      <c r="N93" s="96"/>
      <c r="P93" s="23">
        <v>0</v>
      </c>
    </row>
    <row r="94" spans="3:16" ht="6" customHeight="1" x14ac:dyDescent="0.3"/>
    <row r="95" spans="3:16" ht="13.5" customHeight="1" x14ac:dyDescent="0.3">
      <c r="C95" s="94" t="s">
        <v>145</v>
      </c>
      <c r="D95" s="94"/>
      <c r="E95" s="94"/>
      <c r="F95" s="94"/>
      <c r="G95" s="94"/>
      <c r="H95" s="94"/>
      <c r="J95" s="96">
        <v>0</v>
      </c>
      <c r="K95" s="96"/>
      <c r="L95" s="96"/>
      <c r="M95" s="96"/>
      <c r="N95" s="96"/>
      <c r="P95" s="23">
        <v>0</v>
      </c>
    </row>
    <row r="96" spans="3:16" ht="6" customHeight="1" x14ac:dyDescent="0.3"/>
    <row r="97" spans="3:16" ht="13.5" customHeight="1" x14ac:dyDescent="0.3">
      <c r="C97" s="94" t="s">
        <v>146</v>
      </c>
      <c r="D97" s="94"/>
      <c r="E97" s="94"/>
      <c r="F97" s="94"/>
      <c r="G97" s="94"/>
      <c r="H97" s="94"/>
      <c r="J97" s="96">
        <v>94551.5</v>
      </c>
      <c r="K97" s="96"/>
      <c r="L97" s="96"/>
      <c r="M97" s="96"/>
      <c r="N97" s="96"/>
      <c r="P97" s="23">
        <v>1028.82</v>
      </c>
    </row>
    <row r="98" spans="3:16" ht="6" customHeight="1" x14ac:dyDescent="0.3"/>
    <row r="99" spans="3:16" ht="13.5" customHeight="1" x14ac:dyDescent="0.3">
      <c r="C99" s="94" t="s">
        <v>147</v>
      </c>
      <c r="D99" s="94"/>
      <c r="E99" s="94"/>
      <c r="F99" s="94"/>
      <c r="G99" s="94"/>
      <c r="H99" s="94"/>
      <c r="J99" s="96">
        <v>0</v>
      </c>
      <c r="K99" s="96"/>
      <c r="L99" s="96"/>
      <c r="M99" s="96"/>
      <c r="N99" s="96"/>
      <c r="P99" s="23">
        <v>0</v>
      </c>
    </row>
    <row r="100" spans="3:16" ht="6" customHeight="1" x14ac:dyDescent="0.3"/>
    <row r="101" spans="3:16" ht="13.5" customHeight="1" x14ac:dyDescent="0.3">
      <c r="C101" s="94" t="s">
        <v>124</v>
      </c>
      <c r="D101" s="94"/>
      <c r="E101" s="94"/>
      <c r="F101" s="94"/>
      <c r="G101" s="94"/>
      <c r="H101" s="94"/>
      <c r="J101" s="95">
        <f>SUM(J102:N111)</f>
        <v>243746.08</v>
      </c>
      <c r="K101" s="95"/>
      <c r="L101" s="95"/>
      <c r="M101" s="95"/>
      <c r="N101" s="95"/>
      <c r="P101" s="34">
        <f>SUM(P103:P111)</f>
        <v>1107537.58</v>
      </c>
    </row>
    <row r="102" spans="3:16" ht="6" customHeight="1" x14ac:dyDescent="0.3"/>
    <row r="103" spans="3:16" ht="13.5" customHeight="1" x14ac:dyDescent="0.3">
      <c r="C103" s="94" t="s">
        <v>148</v>
      </c>
      <c r="D103" s="94"/>
      <c r="E103" s="94"/>
      <c r="F103" s="94"/>
      <c r="G103" s="94"/>
      <c r="H103" s="94"/>
      <c r="J103" s="96">
        <v>97200</v>
      </c>
      <c r="K103" s="96"/>
      <c r="L103" s="96"/>
      <c r="M103" s="96"/>
      <c r="N103" s="96"/>
      <c r="P103" s="23">
        <v>1026400.2</v>
      </c>
    </row>
    <row r="104" spans="3:16" ht="6" customHeight="1" x14ac:dyDescent="0.3"/>
    <row r="105" spans="3:16" ht="13.5" customHeight="1" x14ac:dyDescent="0.3">
      <c r="C105" s="94" t="s">
        <v>149</v>
      </c>
      <c r="D105" s="94"/>
      <c r="E105" s="94"/>
      <c r="F105" s="94"/>
      <c r="G105" s="94"/>
      <c r="H105" s="94"/>
      <c r="J105" s="96">
        <v>0</v>
      </c>
      <c r="K105" s="96"/>
      <c r="L105" s="96"/>
      <c r="M105" s="96"/>
      <c r="N105" s="96"/>
      <c r="P105" s="23">
        <v>0</v>
      </c>
    </row>
    <row r="106" spans="3:16" ht="6" customHeight="1" x14ac:dyDescent="0.3"/>
    <row r="107" spans="3:16" ht="13.5" customHeight="1" x14ac:dyDescent="0.3">
      <c r="C107" s="94" t="s">
        <v>144</v>
      </c>
      <c r="D107" s="94"/>
      <c r="E107" s="94"/>
      <c r="F107" s="94"/>
      <c r="G107" s="94"/>
      <c r="H107" s="94"/>
      <c r="J107" s="96">
        <v>0</v>
      </c>
      <c r="K107" s="96"/>
      <c r="L107" s="96"/>
      <c r="M107" s="96"/>
      <c r="N107" s="96"/>
      <c r="P107" s="23">
        <v>0</v>
      </c>
    </row>
    <row r="108" spans="3:16" ht="6" customHeight="1" x14ac:dyDescent="0.3"/>
    <row r="109" spans="3:16" ht="13.5" customHeight="1" x14ac:dyDescent="0.3">
      <c r="C109" s="94" t="s">
        <v>145</v>
      </c>
      <c r="D109" s="94"/>
      <c r="E109" s="94"/>
      <c r="F109" s="94"/>
      <c r="G109" s="94"/>
      <c r="H109" s="94"/>
      <c r="J109" s="96">
        <v>0</v>
      </c>
      <c r="K109" s="96"/>
      <c r="L109" s="96"/>
      <c r="M109" s="96"/>
      <c r="N109" s="96"/>
      <c r="P109" s="23">
        <v>0</v>
      </c>
    </row>
    <row r="110" spans="3:16" ht="6" customHeight="1" x14ac:dyDescent="0.3"/>
    <row r="111" spans="3:16" ht="13.5" customHeight="1" x14ac:dyDescent="0.3">
      <c r="C111" s="94" t="s">
        <v>150</v>
      </c>
      <c r="D111" s="94"/>
      <c r="E111" s="94"/>
      <c r="F111" s="94"/>
      <c r="G111" s="94"/>
      <c r="H111" s="94"/>
      <c r="J111" s="96">
        <v>146546.07999999999</v>
      </c>
      <c r="K111" s="96"/>
      <c r="L111" s="96"/>
      <c r="M111" s="96"/>
      <c r="N111" s="96"/>
      <c r="P111" s="23">
        <v>81137.38</v>
      </c>
    </row>
    <row r="112" spans="3:16" ht="6" customHeight="1" x14ac:dyDescent="0.3"/>
    <row r="113" spans="3:20" ht="13.5" customHeight="1" thickBot="1" x14ac:dyDescent="0.35">
      <c r="C113" s="94" t="s">
        <v>151</v>
      </c>
      <c r="D113" s="94"/>
      <c r="E113" s="94"/>
      <c r="F113" s="94"/>
      <c r="G113" s="94"/>
      <c r="H113" s="94"/>
      <c r="J113" s="98">
        <f>+J89-J101</f>
        <v>-149194.57999999999</v>
      </c>
      <c r="K113" s="98"/>
      <c r="L113" s="98"/>
      <c r="M113" s="98"/>
      <c r="N113" s="98"/>
      <c r="P113" s="38">
        <f>+P89-P101</f>
        <v>-1106508.76</v>
      </c>
    </row>
    <row r="114" spans="3:20" ht="6" customHeight="1" thickTop="1" x14ac:dyDescent="0.3"/>
    <row r="115" spans="3:20" ht="13.5" customHeight="1" thickBot="1" x14ac:dyDescent="0.35">
      <c r="C115" s="94" t="s">
        <v>152</v>
      </c>
      <c r="D115" s="94"/>
      <c r="E115" s="94"/>
      <c r="F115" s="94"/>
      <c r="G115" s="94"/>
      <c r="H115" s="94"/>
      <c r="J115" s="98">
        <f>+J65+J85+J113</f>
        <v>1704359.6999999988</v>
      </c>
      <c r="K115" s="98"/>
      <c r="L115" s="98"/>
      <c r="M115" s="98"/>
      <c r="N115" s="98"/>
      <c r="P115" s="38">
        <f>+P65+P85+P113</f>
        <v>824814.70000000088</v>
      </c>
    </row>
    <row r="116" spans="3:20" ht="6" customHeight="1" thickTop="1" x14ac:dyDescent="0.3"/>
    <row r="117" spans="3:20" ht="13.5" customHeight="1" x14ac:dyDescent="0.3">
      <c r="C117" s="94" t="s">
        <v>153</v>
      </c>
      <c r="D117" s="94"/>
      <c r="E117" s="94"/>
      <c r="F117" s="94"/>
      <c r="G117" s="94"/>
      <c r="H117" s="94"/>
      <c r="J117" s="96">
        <v>842486.55</v>
      </c>
      <c r="K117" s="96"/>
      <c r="L117" s="96"/>
      <c r="M117" s="96"/>
      <c r="N117" s="96"/>
      <c r="O117" s="99" t="s">
        <v>154</v>
      </c>
      <c r="P117" s="23">
        <v>17671.849999999999</v>
      </c>
    </row>
    <row r="118" spans="3:20" ht="6" customHeight="1" x14ac:dyDescent="0.3"/>
    <row r="119" spans="3:20" ht="13.5" customHeight="1" thickBot="1" x14ac:dyDescent="0.35">
      <c r="C119" s="94" t="s">
        <v>155</v>
      </c>
      <c r="D119" s="94"/>
      <c r="E119" s="94"/>
      <c r="F119" s="94"/>
      <c r="G119" s="94"/>
      <c r="H119" s="94"/>
      <c r="J119" s="98">
        <f>+J115+J117</f>
        <v>2546846.2499999991</v>
      </c>
      <c r="K119" s="98"/>
      <c r="L119" s="98"/>
      <c r="M119" s="98"/>
      <c r="N119" s="98"/>
      <c r="O119" s="99" t="s">
        <v>154</v>
      </c>
      <c r="P119" s="38">
        <f>+P115+P117</f>
        <v>842486.55000000086</v>
      </c>
    </row>
    <row r="120" spans="3:20" ht="12.75" customHeight="1" thickTop="1" x14ac:dyDescent="0.3"/>
    <row r="122" spans="3:20" ht="12.75" customHeight="1" x14ac:dyDescent="0.3">
      <c r="C122" s="101" t="s">
        <v>55</v>
      </c>
    </row>
    <row r="123" spans="3:20" ht="12.75" customHeight="1" x14ac:dyDescent="0.3">
      <c r="C123" s="43" t="s">
        <v>58</v>
      </c>
      <c r="D123" s="43"/>
      <c r="E123" s="43"/>
      <c r="F123" s="43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3:20" ht="12.75" customHeight="1" x14ac:dyDescent="0.3">
      <c r="C124" s="45" t="s">
        <v>59</v>
      </c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6"/>
      <c r="R124" s="46"/>
      <c r="S124" s="46"/>
      <c r="T124" s="46"/>
    </row>
    <row r="125" spans="3:20" ht="12.75" customHeight="1" x14ac:dyDescent="0.3"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46"/>
      <c r="R125" s="46"/>
      <c r="S125" s="46"/>
      <c r="T125" s="46"/>
    </row>
    <row r="126" spans="3:20" ht="12.75" customHeight="1" x14ac:dyDescent="0.3"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46"/>
      <c r="R126" s="46"/>
      <c r="S126" s="46"/>
      <c r="T126" s="46"/>
    </row>
    <row r="127" spans="3:20" ht="12.75" customHeight="1" x14ac:dyDescent="0.3">
      <c r="C127" s="102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6"/>
      <c r="R127" s="46"/>
      <c r="S127" s="46"/>
      <c r="T127" s="46"/>
    </row>
    <row r="128" spans="3:20" ht="12.75" customHeight="1" x14ac:dyDescent="0.3">
      <c r="C128" s="102"/>
      <c r="D128" s="49" t="s">
        <v>60</v>
      </c>
      <c r="E128" s="49"/>
      <c r="F128" s="49"/>
      <c r="G128" s="49"/>
      <c r="H128" s="44"/>
      <c r="I128" s="44"/>
      <c r="J128" s="49" t="s">
        <v>61</v>
      </c>
      <c r="K128" s="49"/>
      <c r="L128" s="49"/>
      <c r="M128" s="49"/>
      <c r="N128" s="49"/>
      <c r="O128" s="49"/>
      <c r="P128" s="49"/>
      <c r="Q128" s="46"/>
      <c r="R128" s="46"/>
      <c r="S128" s="46"/>
      <c r="T128" s="46"/>
    </row>
    <row r="129" spans="2:20" ht="35.25" customHeight="1" x14ac:dyDescent="0.3">
      <c r="C129" s="102"/>
      <c r="D129" s="50" t="s">
        <v>62</v>
      </c>
      <c r="E129" s="50"/>
      <c r="F129" s="50"/>
      <c r="G129" s="50"/>
      <c r="H129" s="44"/>
      <c r="I129" s="44"/>
      <c r="J129" s="50" t="s">
        <v>63</v>
      </c>
      <c r="K129" s="50"/>
      <c r="L129" s="50"/>
      <c r="M129" s="50"/>
      <c r="N129" s="50"/>
      <c r="O129" s="50"/>
      <c r="P129" s="50"/>
      <c r="Q129" s="46"/>
      <c r="R129" s="46"/>
      <c r="S129" s="46"/>
      <c r="T129" s="46"/>
    </row>
    <row r="130" spans="2:20" ht="12.75" customHeight="1" x14ac:dyDescent="0.3">
      <c r="C130" s="102"/>
      <c r="D130" s="103" t="s">
        <v>64</v>
      </c>
      <c r="E130" s="103"/>
      <c r="F130" s="103"/>
      <c r="G130" s="103"/>
      <c r="H130" s="44"/>
      <c r="I130" s="44"/>
      <c r="J130" s="103" t="s">
        <v>65</v>
      </c>
      <c r="K130" s="103"/>
      <c r="L130" s="103"/>
      <c r="M130" s="103"/>
      <c r="N130" s="103"/>
      <c r="O130" s="103"/>
      <c r="P130" s="103"/>
      <c r="Q130" s="46"/>
      <c r="R130" s="46"/>
      <c r="S130" s="46"/>
      <c r="T130" s="46"/>
    </row>
    <row r="131" spans="2:20" ht="39" customHeight="1" x14ac:dyDescent="0.3">
      <c r="C131" s="102"/>
      <c r="D131" s="50" t="s">
        <v>66</v>
      </c>
      <c r="E131" s="50"/>
      <c r="F131" s="50"/>
      <c r="G131" s="50"/>
      <c r="H131" s="44"/>
      <c r="I131" s="44"/>
      <c r="J131" s="50" t="s">
        <v>67</v>
      </c>
      <c r="K131" s="50"/>
      <c r="L131" s="50"/>
      <c r="M131" s="50"/>
      <c r="N131" s="50"/>
      <c r="O131" s="50"/>
      <c r="P131" s="50"/>
      <c r="Q131" s="46"/>
      <c r="R131" s="46"/>
      <c r="S131" s="46"/>
      <c r="T131" s="46"/>
    </row>
    <row r="132" spans="2:20" ht="12.75" customHeight="1" x14ac:dyDescent="0.3">
      <c r="C132" s="102"/>
      <c r="D132" s="103" t="s">
        <v>68</v>
      </c>
      <c r="E132" s="103"/>
      <c r="F132" s="103"/>
      <c r="G132" s="103"/>
      <c r="H132" s="44"/>
      <c r="I132" s="44"/>
      <c r="J132" s="103" t="s">
        <v>69</v>
      </c>
      <c r="K132" s="103"/>
      <c r="L132" s="103"/>
      <c r="M132" s="103"/>
      <c r="N132" s="103"/>
      <c r="O132" s="103"/>
      <c r="P132" s="103"/>
      <c r="Q132" s="46"/>
      <c r="R132" s="46"/>
      <c r="S132" s="46"/>
      <c r="T132" s="46"/>
    </row>
    <row r="133" spans="2:20" ht="12.75" customHeight="1" x14ac:dyDescent="0.3">
      <c r="C133" s="102"/>
      <c r="D133" s="52" t="s">
        <v>70</v>
      </c>
      <c r="E133" s="52"/>
      <c r="F133" s="52"/>
      <c r="G133" s="52"/>
      <c r="H133" s="53"/>
      <c r="I133" s="53"/>
      <c r="J133" s="52" t="s">
        <v>71</v>
      </c>
      <c r="K133" s="52"/>
      <c r="L133" s="52"/>
      <c r="M133" s="52"/>
      <c r="N133" s="52"/>
      <c r="O133" s="52"/>
      <c r="P133" s="52"/>
      <c r="Q133" s="46"/>
      <c r="R133" s="46"/>
      <c r="S133" s="46"/>
      <c r="T133" s="46"/>
    </row>
    <row r="134" spans="2:20" ht="12.75" customHeight="1" x14ac:dyDescent="0.3"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46"/>
      <c r="R134" s="46"/>
      <c r="S134" s="46"/>
      <c r="T134" s="46"/>
    </row>
    <row r="135" spans="2:20" ht="12.75" customHeight="1" x14ac:dyDescent="0.3">
      <c r="L135" s="54" t="s">
        <v>156</v>
      </c>
      <c r="M135" s="54"/>
      <c r="N135" s="54"/>
      <c r="O135" s="54"/>
      <c r="P135" s="54"/>
      <c r="Q135" s="54"/>
    </row>
    <row r="137" spans="2:20" ht="12.75" customHeight="1" x14ac:dyDescent="0.3">
      <c r="B137" s="24" t="s">
        <v>157</v>
      </c>
      <c r="C137" s="24"/>
      <c r="D137" s="24"/>
      <c r="E137" s="24"/>
      <c r="F137" s="24"/>
      <c r="G137" s="24"/>
      <c r="K137" s="87" t="s">
        <v>106</v>
      </c>
      <c r="L137" s="87"/>
      <c r="M137" s="87"/>
      <c r="N137" s="87"/>
      <c r="O137" s="87"/>
      <c r="P137" s="87"/>
      <c r="Q137" s="87"/>
    </row>
  </sheetData>
  <mergeCells count="121">
    <mergeCell ref="L135:Q135"/>
    <mergeCell ref="B137:G137"/>
    <mergeCell ref="K137:Q137"/>
    <mergeCell ref="D131:G131"/>
    <mergeCell ref="J131:P131"/>
    <mergeCell ref="D132:G132"/>
    <mergeCell ref="J132:P132"/>
    <mergeCell ref="D133:G133"/>
    <mergeCell ref="J133:P133"/>
    <mergeCell ref="D128:G128"/>
    <mergeCell ref="J128:P128"/>
    <mergeCell ref="D129:G129"/>
    <mergeCell ref="J129:P129"/>
    <mergeCell ref="D130:G130"/>
    <mergeCell ref="J130:P130"/>
    <mergeCell ref="C117:H117"/>
    <mergeCell ref="J117:N117"/>
    <mergeCell ref="C119:H119"/>
    <mergeCell ref="J119:N119"/>
    <mergeCell ref="C123:F123"/>
    <mergeCell ref="C124:P124"/>
    <mergeCell ref="C111:H111"/>
    <mergeCell ref="J111:N111"/>
    <mergeCell ref="C113:H113"/>
    <mergeCell ref="J113:N113"/>
    <mergeCell ref="C115:H115"/>
    <mergeCell ref="J115:N115"/>
    <mergeCell ref="C105:H105"/>
    <mergeCell ref="J105:N105"/>
    <mergeCell ref="C107:H107"/>
    <mergeCell ref="J107:N107"/>
    <mergeCell ref="C109:H109"/>
    <mergeCell ref="J109:N109"/>
    <mergeCell ref="C99:H99"/>
    <mergeCell ref="J99:N99"/>
    <mergeCell ref="C101:H101"/>
    <mergeCell ref="J101:N101"/>
    <mergeCell ref="C103:H103"/>
    <mergeCell ref="J103:N103"/>
    <mergeCell ref="C93:H93"/>
    <mergeCell ref="J93:N93"/>
    <mergeCell ref="C95:H95"/>
    <mergeCell ref="J95:N95"/>
    <mergeCell ref="C97:H97"/>
    <mergeCell ref="J97:N97"/>
    <mergeCell ref="C85:H85"/>
    <mergeCell ref="J85:N85"/>
    <mergeCell ref="C87:H87"/>
    <mergeCell ref="C89:H89"/>
    <mergeCell ref="J89:N89"/>
    <mergeCell ref="C91:H91"/>
    <mergeCell ref="J91:N91"/>
    <mergeCell ref="C79:H79"/>
    <mergeCell ref="J79:N79"/>
    <mergeCell ref="C81:H81"/>
    <mergeCell ref="J81:N81"/>
    <mergeCell ref="C83:H83"/>
    <mergeCell ref="J83:N83"/>
    <mergeCell ref="C73:H73"/>
    <mergeCell ref="J73:N73"/>
    <mergeCell ref="C75:H75"/>
    <mergeCell ref="J75:N75"/>
    <mergeCell ref="C77:H77"/>
    <mergeCell ref="J77:N77"/>
    <mergeCell ref="C65:H65"/>
    <mergeCell ref="J65:N65"/>
    <mergeCell ref="C67:H67"/>
    <mergeCell ref="C69:H69"/>
    <mergeCell ref="J69:N69"/>
    <mergeCell ref="C71:H71"/>
    <mergeCell ref="J71:N71"/>
    <mergeCell ref="C57:H57"/>
    <mergeCell ref="J57:N57"/>
    <mergeCell ref="C59:H59"/>
    <mergeCell ref="J59:N59"/>
    <mergeCell ref="C62:H62"/>
    <mergeCell ref="J62:N62"/>
    <mergeCell ref="C50:H50"/>
    <mergeCell ref="J50:N50"/>
    <mergeCell ref="C53:H53"/>
    <mergeCell ref="J53:N53"/>
    <mergeCell ref="C55:H55"/>
    <mergeCell ref="J55:N55"/>
    <mergeCell ref="C44:H44"/>
    <mergeCell ref="J44:N44"/>
    <mergeCell ref="C46:H46"/>
    <mergeCell ref="J46:N46"/>
    <mergeCell ref="C48:H48"/>
    <mergeCell ref="J48:N48"/>
    <mergeCell ref="C36:H36"/>
    <mergeCell ref="J36:N36"/>
    <mergeCell ref="C39:H39"/>
    <mergeCell ref="J39:N39"/>
    <mergeCell ref="C42:H42"/>
    <mergeCell ref="J42:N42"/>
    <mergeCell ref="C29:H29"/>
    <mergeCell ref="J29:N29"/>
    <mergeCell ref="C31:H31"/>
    <mergeCell ref="J31:N31"/>
    <mergeCell ref="C33:H33"/>
    <mergeCell ref="J33:N33"/>
    <mergeCell ref="C23:H23"/>
    <mergeCell ref="J23:N23"/>
    <mergeCell ref="C25:H25"/>
    <mergeCell ref="J25:N25"/>
    <mergeCell ref="C27:H27"/>
    <mergeCell ref="J27:N27"/>
    <mergeCell ref="C15:H15"/>
    <mergeCell ref="J15:N15"/>
    <mergeCell ref="C17:H17"/>
    <mergeCell ref="J17:N17"/>
    <mergeCell ref="C19:H19"/>
    <mergeCell ref="C21:H21"/>
    <mergeCell ref="J21:N21"/>
    <mergeCell ref="G2:L2"/>
    <mergeCell ref="G4:L4"/>
    <mergeCell ref="G6:L6"/>
    <mergeCell ref="J9:N9"/>
    <mergeCell ref="C11:H11"/>
    <mergeCell ref="C13:H13"/>
    <mergeCell ref="J13:N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workbookViewId="0">
      <selection activeCell="AA9" sqref="AA9"/>
    </sheetView>
  </sheetViews>
  <sheetFormatPr baseColWidth="10" defaultColWidth="6.88671875" defaultRowHeight="12.75" customHeight="1" x14ac:dyDescent="0.3"/>
  <cols>
    <col min="1" max="7" width="1.109375" style="14" customWidth="1"/>
    <col min="8" max="8" width="14.88671875" style="14" customWidth="1"/>
    <col min="9" max="9" width="4.5546875" style="14" customWidth="1"/>
    <col min="10" max="10" width="23.33203125" style="14" customWidth="1"/>
    <col min="11" max="11" width="4.6640625" style="14" customWidth="1"/>
    <col min="12" max="12" width="4.44140625" style="14" customWidth="1"/>
    <col min="13" max="13" width="9.109375" style="14" customWidth="1"/>
    <col min="14" max="14" width="1.109375" style="14" customWidth="1"/>
    <col min="15" max="15" width="13.6640625" style="14" customWidth="1"/>
    <col min="16" max="16" width="1.109375" style="14" customWidth="1"/>
    <col min="17" max="17" width="4.5546875" style="14" customWidth="1"/>
    <col min="18" max="18" width="13.6640625" style="14" customWidth="1"/>
    <col min="19" max="21" width="1.109375" style="14" customWidth="1"/>
    <col min="22" max="256" width="6.88671875" style="14"/>
    <col min="257" max="263" width="1.109375" style="14" customWidth="1"/>
    <col min="264" max="264" width="14.88671875" style="14" customWidth="1"/>
    <col min="265" max="265" width="4.5546875" style="14" customWidth="1"/>
    <col min="266" max="266" width="23.33203125" style="14" customWidth="1"/>
    <col min="267" max="267" width="4.6640625" style="14" customWidth="1"/>
    <col min="268" max="268" width="4.44140625" style="14" customWidth="1"/>
    <col min="269" max="269" width="9.109375" style="14" customWidth="1"/>
    <col min="270" max="270" width="1.109375" style="14" customWidth="1"/>
    <col min="271" max="271" width="13.6640625" style="14" customWidth="1"/>
    <col min="272" max="272" width="1.109375" style="14" customWidth="1"/>
    <col min="273" max="273" width="4.5546875" style="14" customWidth="1"/>
    <col min="274" max="274" width="13.6640625" style="14" customWidth="1"/>
    <col min="275" max="277" width="1.109375" style="14" customWidth="1"/>
    <col min="278" max="512" width="6.88671875" style="14"/>
    <col min="513" max="519" width="1.109375" style="14" customWidth="1"/>
    <col min="520" max="520" width="14.88671875" style="14" customWidth="1"/>
    <col min="521" max="521" width="4.5546875" style="14" customWidth="1"/>
    <col min="522" max="522" width="23.33203125" style="14" customWidth="1"/>
    <col min="523" max="523" width="4.6640625" style="14" customWidth="1"/>
    <col min="524" max="524" width="4.44140625" style="14" customWidth="1"/>
    <col min="525" max="525" width="9.109375" style="14" customWidth="1"/>
    <col min="526" max="526" width="1.109375" style="14" customWidth="1"/>
    <col min="527" max="527" width="13.6640625" style="14" customWidth="1"/>
    <col min="528" max="528" width="1.109375" style="14" customWidth="1"/>
    <col min="529" max="529" width="4.5546875" style="14" customWidth="1"/>
    <col min="530" max="530" width="13.6640625" style="14" customWidth="1"/>
    <col min="531" max="533" width="1.109375" style="14" customWidth="1"/>
    <col min="534" max="768" width="6.88671875" style="14"/>
    <col min="769" max="775" width="1.109375" style="14" customWidth="1"/>
    <col min="776" max="776" width="14.88671875" style="14" customWidth="1"/>
    <col min="777" max="777" width="4.5546875" style="14" customWidth="1"/>
    <col min="778" max="778" width="23.33203125" style="14" customWidth="1"/>
    <col min="779" max="779" width="4.6640625" style="14" customWidth="1"/>
    <col min="780" max="780" width="4.44140625" style="14" customWidth="1"/>
    <col min="781" max="781" width="9.109375" style="14" customWidth="1"/>
    <col min="782" max="782" width="1.109375" style="14" customWidth="1"/>
    <col min="783" max="783" width="13.6640625" style="14" customWidth="1"/>
    <col min="784" max="784" width="1.109375" style="14" customWidth="1"/>
    <col min="785" max="785" width="4.5546875" style="14" customWidth="1"/>
    <col min="786" max="786" width="13.6640625" style="14" customWidth="1"/>
    <col min="787" max="789" width="1.109375" style="14" customWidth="1"/>
    <col min="790" max="1024" width="6.88671875" style="14"/>
    <col min="1025" max="1031" width="1.109375" style="14" customWidth="1"/>
    <col min="1032" max="1032" width="14.88671875" style="14" customWidth="1"/>
    <col min="1033" max="1033" width="4.5546875" style="14" customWidth="1"/>
    <col min="1034" max="1034" width="23.33203125" style="14" customWidth="1"/>
    <col min="1035" max="1035" width="4.6640625" style="14" customWidth="1"/>
    <col min="1036" max="1036" width="4.44140625" style="14" customWidth="1"/>
    <col min="1037" max="1037" width="9.109375" style="14" customWidth="1"/>
    <col min="1038" max="1038" width="1.109375" style="14" customWidth="1"/>
    <col min="1039" max="1039" width="13.6640625" style="14" customWidth="1"/>
    <col min="1040" max="1040" width="1.109375" style="14" customWidth="1"/>
    <col min="1041" max="1041" width="4.5546875" style="14" customWidth="1"/>
    <col min="1042" max="1042" width="13.6640625" style="14" customWidth="1"/>
    <col min="1043" max="1045" width="1.109375" style="14" customWidth="1"/>
    <col min="1046" max="1280" width="6.88671875" style="14"/>
    <col min="1281" max="1287" width="1.109375" style="14" customWidth="1"/>
    <col min="1288" max="1288" width="14.88671875" style="14" customWidth="1"/>
    <col min="1289" max="1289" width="4.5546875" style="14" customWidth="1"/>
    <col min="1290" max="1290" width="23.33203125" style="14" customWidth="1"/>
    <col min="1291" max="1291" width="4.6640625" style="14" customWidth="1"/>
    <col min="1292" max="1292" width="4.44140625" style="14" customWidth="1"/>
    <col min="1293" max="1293" width="9.109375" style="14" customWidth="1"/>
    <col min="1294" max="1294" width="1.109375" style="14" customWidth="1"/>
    <col min="1295" max="1295" width="13.6640625" style="14" customWidth="1"/>
    <col min="1296" max="1296" width="1.109375" style="14" customWidth="1"/>
    <col min="1297" max="1297" width="4.5546875" style="14" customWidth="1"/>
    <col min="1298" max="1298" width="13.6640625" style="14" customWidth="1"/>
    <col min="1299" max="1301" width="1.109375" style="14" customWidth="1"/>
    <col min="1302" max="1536" width="6.88671875" style="14"/>
    <col min="1537" max="1543" width="1.109375" style="14" customWidth="1"/>
    <col min="1544" max="1544" width="14.88671875" style="14" customWidth="1"/>
    <col min="1545" max="1545" width="4.5546875" style="14" customWidth="1"/>
    <col min="1546" max="1546" width="23.33203125" style="14" customWidth="1"/>
    <col min="1547" max="1547" width="4.6640625" style="14" customWidth="1"/>
    <col min="1548" max="1548" width="4.44140625" style="14" customWidth="1"/>
    <col min="1549" max="1549" width="9.109375" style="14" customWidth="1"/>
    <col min="1550" max="1550" width="1.109375" style="14" customWidth="1"/>
    <col min="1551" max="1551" width="13.6640625" style="14" customWidth="1"/>
    <col min="1552" max="1552" width="1.109375" style="14" customWidth="1"/>
    <col min="1553" max="1553" width="4.5546875" style="14" customWidth="1"/>
    <col min="1554" max="1554" width="13.6640625" style="14" customWidth="1"/>
    <col min="1555" max="1557" width="1.109375" style="14" customWidth="1"/>
    <col min="1558" max="1792" width="6.88671875" style="14"/>
    <col min="1793" max="1799" width="1.109375" style="14" customWidth="1"/>
    <col min="1800" max="1800" width="14.88671875" style="14" customWidth="1"/>
    <col min="1801" max="1801" width="4.5546875" style="14" customWidth="1"/>
    <col min="1802" max="1802" width="23.33203125" style="14" customWidth="1"/>
    <col min="1803" max="1803" width="4.6640625" style="14" customWidth="1"/>
    <col min="1804" max="1804" width="4.44140625" style="14" customWidth="1"/>
    <col min="1805" max="1805" width="9.109375" style="14" customWidth="1"/>
    <col min="1806" max="1806" width="1.109375" style="14" customWidth="1"/>
    <col min="1807" max="1807" width="13.6640625" style="14" customWidth="1"/>
    <col min="1808" max="1808" width="1.109375" style="14" customWidth="1"/>
    <col min="1809" max="1809" width="4.5546875" style="14" customWidth="1"/>
    <col min="1810" max="1810" width="13.6640625" style="14" customWidth="1"/>
    <col min="1811" max="1813" width="1.109375" style="14" customWidth="1"/>
    <col min="1814" max="2048" width="6.88671875" style="14"/>
    <col min="2049" max="2055" width="1.109375" style="14" customWidth="1"/>
    <col min="2056" max="2056" width="14.88671875" style="14" customWidth="1"/>
    <col min="2057" max="2057" width="4.5546875" style="14" customWidth="1"/>
    <col min="2058" max="2058" width="23.33203125" style="14" customWidth="1"/>
    <col min="2059" max="2059" width="4.6640625" style="14" customWidth="1"/>
    <col min="2060" max="2060" width="4.44140625" style="14" customWidth="1"/>
    <col min="2061" max="2061" width="9.109375" style="14" customWidth="1"/>
    <col min="2062" max="2062" width="1.109375" style="14" customWidth="1"/>
    <col min="2063" max="2063" width="13.6640625" style="14" customWidth="1"/>
    <col min="2064" max="2064" width="1.109375" style="14" customWidth="1"/>
    <col min="2065" max="2065" width="4.5546875" style="14" customWidth="1"/>
    <col min="2066" max="2066" width="13.6640625" style="14" customWidth="1"/>
    <col min="2067" max="2069" width="1.109375" style="14" customWidth="1"/>
    <col min="2070" max="2304" width="6.88671875" style="14"/>
    <col min="2305" max="2311" width="1.109375" style="14" customWidth="1"/>
    <col min="2312" max="2312" width="14.88671875" style="14" customWidth="1"/>
    <col min="2313" max="2313" width="4.5546875" style="14" customWidth="1"/>
    <col min="2314" max="2314" width="23.33203125" style="14" customWidth="1"/>
    <col min="2315" max="2315" width="4.6640625" style="14" customWidth="1"/>
    <col min="2316" max="2316" width="4.44140625" style="14" customWidth="1"/>
    <col min="2317" max="2317" width="9.109375" style="14" customWidth="1"/>
    <col min="2318" max="2318" width="1.109375" style="14" customWidth="1"/>
    <col min="2319" max="2319" width="13.6640625" style="14" customWidth="1"/>
    <col min="2320" max="2320" width="1.109375" style="14" customWidth="1"/>
    <col min="2321" max="2321" width="4.5546875" style="14" customWidth="1"/>
    <col min="2322" max="2322" width="13.6640625" style="14" customWidth="1"/>
    <col min="2323" max="2325" width="1.109375" style="14" customWidth="1"/>
    <col min="2326" max="2560" width="6.88671875" style="14"/>
    <col min="2561" max="2567" width="1.109375" style="14" customWidth="1"/>
    <col min="2568" max="2568" width="14.88671875" style="14" customWidth="1"/>
    <col min="2569" max="2569" width="4.5546875" style="14" customWidth="1"/>
    <col min="2570" max="2570" width="23.33203125" style="14" customWidth="1"/>
    <col min="2571" max="2571" width="4.6640625" style="14" customWidth="1"/>
    <col min="2572" max="2572" width="4.44140625" style="14" customWidth="1"/>
    <col min="2573" max="2573" width="9.109375" style="14" customWidth="1"/>
    <col min="2574" max="2574" width="1.109375" style="14" customWidth="1"/>
    <col min="2575" max="2575" width="13.6640625" style="14" customWidth="1"/>
    <col min="2576" max="2576" width="1.109375" style="14" customWidth="1"/>
    <col min="2577" max="2577" width="4.5546875" style="14" customWidth="1"/>
    <col min="2578" max="2578" width="13.6640625" style="14" customWidth="1"/>
    <col min="2579" max="2581" width="1.109375" style="14" customWidth="1"/>
    <col min="2582" max="2816" width="6.88671875" style="14"/>
    <col min="2817" max="2823" width="1.109375" style="14" customWidth="1"/>
    <col min="2824" max="2824" width="14.88671875" style="14" customWidth="1"/>
    <col min="2825" max="2825" width="4.5546875" style="14" customWidth="1"/>
    <col min="2826" max="2826" width="23.33203125" style="14" customWidth="1"/>
    <col min="2827" max="2827" width="4.6640625" style="14" customWidth="1"/>
    <col min="2828" max="2828" width="4.44140625" style="14" customWidth="1"/>
    <col min="2829" max="2829" width="9.109375" style="14" customWidth="1"/>
    <col min="2830" max="2830" width="1.109375" style="14" customWidth="1"/>
    <col min="2831" max="2831" width="13.6640625" style="14" customWidth="1"/>
    <col min="2832" max="2832" width="1.109375" style="14" customWidth="1"/>
    <col min="2833" max="2833" width="4.5546875" style="14" customWidth="1"/>
    <col min="2834" max="2834" width="13.6640625" style="14" customWidth="1"/>
    <col min="2835" max="2837" width="1.109375" style="14" customWidth="1"/>
    <col min="2838" max="3072" width="6.88671875" style="14"/>
    <col min="3073" max="3079" width="1.109375" style="14" customWidth="1"/>
    <col min="3080" max="3080" width="14.88671875" style="14" customWidth="1"/>
    <col min="3081" max="3081" width="4.5546875" style="14" customWidth="1"/>
    <col min="3082" max="3082" width="23.33203125" style="14" customWidth="1"/>
    <col min="3083" max="3083" width="4.6640625" style="14" customWidth="1"/>
    <col min="3084" max="3084" width="4.44140625" style="14" customWidth="1"/>
    <col min="3085" max="3085" width="9.109375" style="14" customWidth="1"/>
    <col min="3086" max="3086" width="1.109375" style="14" customWidth="1"/>
    <col min="3087" max="3087" width="13.6640625" style="14" customWidth="1"/>
    <col min="3088" max="3088" width="1.109375" style="14" customWidth="1"/>
    <col min="3089" max="3089" width="4.5546875" style="14" customWidth="1"/>
    <col min="3090" max="3090" width="13.6640625" style="14" customWidth="1"/>
    <col min="3091" max="3093" width="1.109375" style="14" customWidth="1"/>
    <col min="3094" max="3328" width="6.88671875" style="14"/>
    <col min="3329" max="3335" width="1.109375" style="14" customWidth="1"/>
    <col min="3336" max="3336" width="14.88671875" style="14" customWidth="1"/>
    <col min="3337" max="3337" width="4.5546875" style="14" customWidth="1"/>
    <col min="3338" max="3338" width="23.33203125" style="14" customWidth="1"/>
    <col min="3339" max="3339" width="4.6640625" style="14" customWidth="1"/>
    <col min="3340" max="3340" width="4.44140625" style="14" customWidth="1"/>
    <col min="3341" max="3341" width="9.109375" style="14" customWidth="1"/>
    <col min="3342" max="3342" width="1.109375" style="14" customWidth="1"/>
    <col min="3343" max="3343" width="13.6640625" style="14" customWidth="1"/>
    <col min="3344" max="3344" width="1.109375" style="14" customWidth="1"/>
    <col min="3345" max="3345" width="4.5546875" style="14" customWidth="1"/>
    <col min="3346" max="3346" width="13.6640625" style="14" customWidth="1"/>
    <col min="3347" max="3349" width="1.109375" style="14" customWidth="1"/>
    <col min="3350" max="3584" width="6.88671875" style="14"/>
    <col min="3585" max="3591" width="1.109375" style="14" customWidth="1"/>
    <col min="3592" max="3592" width="14.88671875" style="14" customWidth="1"/>
    <col min="3593" max="3593" width="4.5546875" style="14" customWidth="1"/>
    <col min="3594" max="3594" width="23.33203125" style="14" customWidth="1"/>
    <col min="3595" max="3595" width="4.6640625" style="14" customWidth="1"/>
    <col min="3596" max="3596" width="4.44140625" style="14" customWidth="1"/>
    <col min="3597" max="3597" width="9.109375" style="14" customWidth="1"/>
    <col min="3598" max="3598" width="1.109375" style="14" customWidth="1"/>
    <col min="3599" max="3599" width="13.6640625" style="14" customWidth="1"/>
    <col min="3600" max="3600" width="1.109375" style="14" customWidth="1"/>
    <col min="3601" max="3601" width="4.5546875" style="14" customWidth="1"/>
    <col min="3602" max="3602" width="13.6640625" style="14" customWidth="1"/>
    <col min="3603" max="3605" width="1.109375" style="14" customWidth="1"/>
    <col min="3606" max="3840" width="6.88671875" style="14"/>
    <col min="3841" max="3847" width="1.109375" style="14" customWidth="1"/>
    <col min="3848" max="3848" width="14.88671875" style="14" customWidth="1"/>
    <col min="3849" max="3849" width="4.5546875" style="14" customWidth="1"/>
    <col min="3850" max="3850" width="23.33203125" style="14" customWidth="1"/>
    <col min="3851" max="3851" width="4.6640625" style="14" customWidth="1"/>
    <col min="3852" max="3852" width="4.44140625" style="14" customWidth="1"/>
    <col min="3853" max="3853" width="9.109375" style="14" customWidth="1"/>
    <col min="3854" max="3854" width="1.109375" style="14" customWidth="1"/>
    <col min="3855" max="3855" width="13.6640625" style="14" customWidth="1"/>
    <col min="3856" max="3856" width="1.109375" style="14" customWidth="1"/>
    <col min="3857" max="3857" width="4.5546875" style="14" customWidth="1"/>
    <col min="3858" max="3858" width="13.6640625" style="14" customWidth="1"/>
    <col min="3859" max="3861" width="1.109375" style="14" customWidth="1"/>
    <col min="3862" max="4096" width="6.88671875" style="14"/>
    <col min="4097" max="4103" width="1.109375" style="14" customWidth="1"/>
    <col min="4104" max="4104" width="14.88671875" style="14" customWidth="1"/>
    <col min="4105" max="4105" width="4.5546875" style="14" customWidth="1"/>
    <col min="4106" max="4106" width="23.33203125" style="14" customWidth="1"/>
    <col min="4107" max="4107" width="4.6640625" style="14" customWidth="1"/>
    <col min="4108" max="4108" width="4.44140625" style="14" customWidth="1"/>
    <col min="4109" max="4109" width="9.109375" style="14" customWidth="1"/>
    <col min="4110" max="4110" width="1.109375" style="14" customWidth="1"/>
    <col min="4111" max="4111" width="13.6640625" style="14" customWidth="1"/>
    <col min="4112" max="4112" width="1.109375" style="14" customWidth="1"/>
    <col min="4113" max="4113" width="4.5546875" style="14" customWidth="1"/>
    <col min="4114" max="4114" width="13.6640625" style="14" customWidth="1"/>
    <col min="4115" max="4117" width="1.109375" style="14" customWidth="1"/>
    <col min="4118" max="4352" width="6.88671875" style="14"/>
    <col min="4353" max="4359" width="1.109375" style="14" customWidth="1"/>
    <col min="4360" max="4360" width="14.88671875" style="14" customWidth="1"/>
    <col min="4361" max="4361" width="4.5546875" style="14" customWidth="1"/>
    <col min="4362" max="4362" width="23.33203125" style="14" customWidth="1"/>
    <col min="4363" max="4363" width="4.6640625" style="14" customWidth="1"/>
    <col min="4364" max="4364" width="4.44140625" style="14" customWidth="1"/>
    <col min="4365" max="4365" width="9.109375" style="14" customWidth="1"/>
    <col min="4366" max="4366" width="1.109375" style="14" customWidth="1"/>
    <col min="4367" max="4367" width="13.6640625" style="14" customWidth="1"/>
    <col min="4368" max="4368" width="1.109375" style="14" customWidth="1"/>
    <col min="4369" max="4369" width="4.5546875" style="14" customWidth="1"/>
    <col min="4370" max="4370" width="13.6640625" style="14" customWidth="1"/>
    <col min="4371" max="4373" width="1.109375" style="14" customWidth="1"/>
    <col min="4374" max="4608" width="6.88671875" style="14"/>
    <col min="4609" max="4615" width="1.109375" style="14" customWidth="1"/>
    <col min="4616" max="4616" width="14.88671875" style="14" customWidth="1"/>
    <col min="4617" max="4617" width="4.5546875" style="14" customWidth="1"/>
    <col min="4618" max="4618" width="23.33203125" style="14" customWidth="1"/>
    <col min="4619" max="4619" width="4.6640625" style="14" customWidth="1"/>
    <col min="4620" max="4620" width="4.44140625" style="14" customWidth="1"/>
    <col min="4621" max="4621" width="9.109375" style="14" customWidth="1"/>
    <col min="4622" max="4622" width="1.109375" style="14" customWidth="1"/>
    <col min="4623" max="4623" width="13.6640625" style="14" customWidth="1"/>
    <col min="4624" max="4624" width="1.109375" style="14" customWidth="1"/>
    <col min="4625" max="4625" width="4.5546875" style="14" customWidth="1"/>
    <col min="4626" max="4626" width="13.6640625" style="14" customWidth="1"/>
    <col min="4627" max="4629" width="1.109375" style="14" customWidth="1"/>
    <col min="4630" max="4864" width="6.88671875" style="14"/>
    <col min="4865" max="4871" width="1.109375" style="14" customWidth="1"/>
    <col min="4872" max="4872" width="14.88671875" style="14" customWidth="1"/>
    <col min="4873" max="4873" width="4.5546875" style="14" customWidth="1"/>
    <col min="4874" max="4874" width="23.33203125" style="14" customWidth="1"/>
    <col min="4875" max="4875" width="4.6640625" style="14" customWidth="1"/>
    <col min="4876" max="4876" width="4.44140625" style="14" customWidth="1"/>
    <col min="4877" max="4877" width="9.109375" style="14" customWidth="1"/>
    <col min="4878" max="4878" width="1.109375" style="14" customWidth="1"/>
    <col min="4879" max="4879" width="13.6640625" style="14" customWidth="1"/>
    <col min="4880" max="4880" width="1.109375" style="14" customWidth="1"/>
    <col min="4881" max="4881" width="4.5546875" style="14" customWidth="1"/>
    <col min="4882" max="4882" width="13.6640625" style="14" customWidth="1"/>
    <col min="4883" max="4885" width="1.109375" style="14" customWidth="1"/>
    <col min="4886" max="5120" width="6.88671875" style="14"/>
    <col min="5121" max="5127" width="1.109375" style="14" customWidth="1"/>
    <col min="5128" max="5128" width="14.88671875" style="14" customWidth="1"/>
    <col min="5129" max="5129" width="4.5546875" style="14" customWidth="1"/>
    <col min="5130" max="5130" width="23.33203125" style="14" customWidth="1"/>
    <col min="5131" max="5131" width="4.6640625" style="14" customWidth="1"/>
    <col min="5132" max="5132" width="4.44140625" style="14" customWidth="1"/>
    <col min="5133" max="5133" width="9.109375" style="14" customWidth="1"/>
    <col min="5134" max="5134" width="1.109375" style="14" customWidth="1"/>
    <col min="5135" max="5135" width="13.6640625" style="14" customWidth="1"/>
    <col min="5136" max="5136" width="1.109375" style="14" customWidth="1"/>
    <col min="5137" max="5137" width="4.5546875" style="14" customWidth="1"/>
    <col min="5138" max="5138" width="13.6640625" style="14" customWidth="1"/>
    <col min="5139" max="5141" width="1.109375" style="14" customWidth="1"/>
    <col min="5142" max="5376" width="6.88671875" style="14"/>
    <col min="5377" max="5383" width="1.109375" style="14" customWidth="1"/>
    <col min="5384" max="5384" width="14.88671875" style="14" customWidth="1"/>
    <col min="5385" max="5385" width="4.5546875" style="14" customWidth="1"/>
    <col min="5386" max="5386" width="23.33203125" style="14" customWidth="1"/>
    <col min="5387" max="5387" width="4.6640625" style="14" customWidth="1"/>
    <col min="5388" max="5388" width="4.44140625" style="14" customWidth="1"/>
    <col min="5389" max="5389" width="9.109375" style="14" customWidth="1"/>
    <col min="5390" max="5390" width="1.109375" style="14" customWidth="1"/>
    <col min="5391" max="5391" width="13.6640625" style="14" customWidth="1"/>
    <col min="5392" max="5392" width="1.109375" style="14" customWidth="1"/>
    <col min="5393" max="5393" width="4.5546875" style="14" customWidth="1"/>
    <col min="5394" max="5394" width="13.6640625" style="14" customWidth="1"/>
    <col min="5395" max="5397" width="1.109375" style="14" customWidth="1"/>
    <col min="5398" max="5632" width="6.88671875" style="14"/>
    <col min="5633" max="5639" width="1.109375" style="14" customWidth="1"/>
    <col min="5640" max="5640" width="14.88671875" style="14" customWidth="1"/>
    <col min="5641" max="5641" width="4.5546875" style="14" customWidth="1"/>
    <col min="5642" max="5642" width="23.33203125" style="14" customWidth="1"/>
    <col min="5643" max="5643" width="4.6640625" style="14" customWidth="1"/>
    <col min="5644" max="5644" width="4.44140625" style="14" customWidth="1"/>
    <col min="5645" max="5645" width="9.109375" style="14" customWidth="1"/>
    <col min="5646" max="5646" width="1.109375" style="14" customWidth="1"/>
    <col min="5647" max="5647" width="13.6640625" style="14" customWidth="1"/>
    <col min="5648" max="5648" width="1.109375" style="14" customWidth="1"/>
    <col min="5649" max="5649" width="4.5546875" style="14" customWidth="1"/>
    <col min="5650" max="5650" width="13.6640625" style="14" customWidth="1"/>
    <col min="5651" max="5653" width="1.109375" style="14" customWidth="1"/>
    <col min="5654" max="5888" width="6.88671875" style="14"/>
    <col min="5889" max="5895" width="1.109375" style="14" customWidth="1"/>
    <col min="5896" max="5896" width="14.88671875" style="14" customWidth="1"/>
    <col min="5897" max="5897" width="4.5546875" style="14" customWidth="1"/>
    <col min="5898" max="5898" width="23.33203125" style="14" customWidth="1"/>
    <col min="5899" max="5899" width="4.6640625" style="14" customWidth="1"/>
    <col min="5900" max="5900" width="4.44140625" style="14" customWidth="1"/>
    <col min="5901" max="5901" width="9.109375" style="14" customWidth="1"/>
    <col min="5902" max="5902" width="1.109375" style="14" customWidth="1"/>
    <col min="5903" max="5903" width="13.6640625" style="14" customWidth="1"/>
    <col min="5904" max="5904" width="1.109375" style="14" customWidth="1"/>
    <col min="5905" max="5905" width="4.5546875" style="14" customWidth="1"/>
    <col min="5906" max="5906" width="13.6640625" style="14" customWidth="1"/>
    <col min="5907" max="5909" width="1.109375" style="14" customWidth="1"/>
    <col min="5910" max="6144" width="6.88671875" style="14"/>
    <col min="6145" max="6151" width="1.109375" style="14" customWidth="1"/>
    <col min="6152" max="6152" width="14.88671875" style="14" customWidth="1"/>
    <col min="6153" max="6153" width="4.5546875" style="14" customWidth="1"/>
    <col min="6154" max="6154" width="23.33203125" style="14" customWidth="1"/>
    <col min="6155" max="6155" width="4.6640625" style="14" customWidth="1"/>
    <col min="6156" max="6156" width="4.44140625" style="14" customWidth="1"/>
    <col min="6157" max="6157" width="9.109375" style="14" customWidth="1"/>
    <col min="6158" max="6158" width="1.109375" style="14" customWidth="1"/>
    <col min="6159" max="6159" width="13.6640625" style="14" customWidth="1"/>
    <col min="6160" max="6160" width="1.109375" style="14" customWidth="1"/>
    <col min="6161" max="6161" width="4.5546875" style="14" customWidth="1"/>
    <col min="6162" max="6162" width="13.6640625" style="14" customWidth="1"/>
    <col min="6163" max="6165" width="1.109375" style="14" customWidth="1"/>
    <col min="6166" max="6400" width="6.88671875" style="14"/>
    <col min="6401" max="6407" width="1.109375" style="14" customWidth="1"/>
    <col min="6408" max="6408" width="14.88671875" style="14" customWidth="1"/>
    <col min="6409" max="6409" width="4.5546875" style="14" customWidth="1"/>
    <col min="6410" max="6410" width="23.33203125" style="14" customWidth="1"/>
    <col min="6411" max="6411" width="4.6640625" style="14" customWidth="1"/>
    <col min="6412" max="6412" width="4.44140625" style="14" customWidth="1"/>
    <col min="6413" max="6413" width="9.109375" style="14" customWidth="1"/>
    <col min="6414" max="6414" width="1.109375" style="14" customWidth="1"/>
    <col min="6415" max="6415" width="13.6640625" style="14" customWidth="1"/>
    <col min="6416" max="6416" width="1.109375" style="14" customWidth="1"/>
    <col min="6417" max="6417" width="4.5546875" style="14" customWidth="1"/>
    <col min="6418" max="6418" width="13.6640625" style="14" customWidth="1"/>
    <col min="6419" max="6421" width="1.109375" style="14" customWidth="1"/>
    <col min="6422" max="6656" width="6.88671875" style="14"/>
    <col min="6657" max="6663" width="1.109375" style="14" customWidth="1"/>
    <col min="6664" max="6664" width="14.88671875" style="14" customWidth="1"/>
    <col min="6665" max="6665" width="4.5546875" style="14" customWidth="1"/>
    <col min="6666" max="6666" width="23.33203125" style="14" customWidth="1"/>
    <col min="6667" max="6667" width="4.6640625" style="14" customWidth="1"/>
    <col min="6668" max="6668" width="4.44140625" style="14" customWidth="1"/>
    <col min="6669" max="6669" width="9.109375" style="14" customWidth="1"/>
    <col min="6670" max="6670" width="1.109375" style="14" customWidth="1"/>
    <col min="6671" max="6671" width="13.6640625" style="14" customWidth="1"/>
    <col min="6672" max="6672" width="1.109375" style="14" customWidth="1"/>
    <col min="6673" max="6673" width="4.5546875" style="14" customWidth="1"/>
    <col min="6674" max="6674" width="13.6640625" style="14" customWidth="1"/>
    <col min="6675" max="6677" width="1.109375" style="14" customWidth="1"/>
    <col min="6678" max="6912" width="6.88671875" style="14"/>
    <col min="6913" max="6919" width="1.109375" style="14" customWidth="1"/>
    <col min="6920" max="6920" width="14.88671875" style="14" customWidth="1"/>
    <col min="6921" max="6921" width="4.5546875" style="14" customWidth="1"/>
    <col min="6922" max="6922" width="23.33203125" style="14" customWidth="1"/>
    <col min="6923" max="6923" width="4.6640625" style="14" customWidth="1"/>
    <col min="6924" max="6924" width="4.44140625" style="14" customWidth="1"/>
    <col min="6925" max="6925" width="9.109375" style="14" customWidth="1"/>
    <col min="6926" max="6926" width="1.109375" style="14" customWidth="1"/>
    <col min="6927" max="6927" width="13.6640625" style="14" customWidth="1"/>
    <col min="6928" max="6928" width="1.109375" style="14" customWidth="1"/>
    <col min="6929" max="6929" width="4.5546875" style="14" customWidth="1"/>
    <col min="6930" max="6930" width="13.6640625" style="14" customWidth="1"/>
    <col min="6931" max="6933" width="1.109375" style="14" customWidth="1"/>
    <col min="6934" max="7168" width="6.88671875" style="14"/>
    <col min="7169" max="7175" width="1.109375" style="14" customWidth="1"/>
    <col min="7176" max="7176" width="14.88671875" style="14" customWidth="1"/>
    <col min="7177" max="7177" width="4.5546875" style="14" customWidth="1"/>
    <col min="7178" max="7178" width="23.33203125" style="14" customWidth="1"/>
    <col min="7179" max="7179" width="4.6640625" style="14" customWidth="1"/>
    <col min="7180" max="7180" width="4.44140625" style="14" customWidth="1"/>
    <col min="7181" max="7181" width="9.109375" style="14" customWidth="1"/>
    <col min="7182" max="7182" width="1.109375" style="14" customWidth="1"/>
    <col min="7183" max="7183" width="13.6640625" style="14" customWidth="1"/>
    <col min="7184" max="7184" width="1.109375" style="14" customWidth="1"/>
    <col min="7185" max="7185" width="4.5546875" style="14" customWidth="1"/>
    <col min="7186" max="7186" width="13.6640625" style="14" customWidth="1"/>
    <col min="7187" max="7189" width="1.109375" style="14" customWidth="1"/>
    <col min="7190" max="7424" width="6.88671875" style="14"/>
    <col min="7425" max="7431" width="1.109375" style="14" customWidth="1"/>
    <col min="7432" max="7432" width="14.88671875" style="14" customWidth="1"/>
    <col min="7433" max="7433" width="4.5546875" style="14" customWidth="1"/>
    <col min="7434" max="7434" width="23.33203125" style="14" customWidth="1"/>
    <col min="7435" max="7435" width="4.6640625" style="14" customWidth="1"/>
    <col min="7436" max="7436" width="4.44140625" style="14" customWidth="1"/>
    <col min="7437" max="7437" width="9.109375" style="14" customWidth="1"/>
    <col min="7438" max="7438" width="1.109375" style="14" customWidth="1"/>
    <col min="7439" max="7439" width="13.6640625" style="14" customWidth="1"/>
    <col min="7440" max="7440" width="1.109375" style="14" customWidth="1"/>
    <col min="7441" max="7441" width="4.5546875" style="14" customWidth="1"/>
    <col min="7442" max="7442" width="13.6640625" style="14" customWidth="1"/>
    <col min="7443" max="7445" width="1.109375" style="14" customWidth="1"/>
    <col min="7446" max="7680" width="6.88671875" style="14"/>
    <col min="7681" max="7687" width="1.109375" style="14" customWidth="1"/>
    <col min="7688" max="7688" width="14.88671875" style="14" customWidth="1"/>
    <col min="7689" max="7689" width="4.5546875" style="14" customWidth="1"/>
    <col min="7690" max="7690" width="23.33203125" style="14" customWidth="1"/>
    <col min="7691" max="7691" width="4.6640625" style="14" customWidth="1"/>
    <col min="7692" max="7692" width="4.44140625" style="14" customWidth="1"/>
    <col min="7693" max="7693" width="9.109375" style="14" customWidth="1"/>
    <col min="7694" max="7694" width="1.109375" style="14" customWidth="1"/>
    <col min="7695" max="7695" width="13.6640625" style="14" customWidth="1"/>
    <col min="7696" max="7696" width="1.109375" style="14" customWidth="1"/>
    <col min="7697" max="7697" width="4.5546875" style="14" customWidth="1"/>
    <col min="7698" max="7698" width="13.6640625" style="14" customWidth="1"/>
    <col min="7699" max="7701" width="1.109375" style="14" customWidth="1"/>
    <col min="7702" max="7936" width="6.88671875" style="14"/>
    <col min="7937" max="7943" width="1.109375" style="14" customWidth="1"/>
    <col min="7944" max="7944" width="14.88671875" style="14" customWidth="1"/>
    <col min="7945" max="7945" width="4.5546875" style="14" customWidth="1"/>
    <col min="7946" max="7946" width="23.33203125" style="14" customWidth="1"/>
    <col min="7947" max="7947" width="4.6640625" style="14" customWidth="1"/>
    <col min="7948" max="7948" width="4.44140625" style="14" customWidth="1"/>
    <col min="7949" max="7949" width="9.109375" style="14" customWidth="1"/>
    <col min="7950" max="7950" width="1.109375" style="14" customWidth="1"/>
    <col min="7951" max="7951" width="13.6640625" style="14" customWidth="1"/>
    <col min="7952" max="7952" width="1.109375" style="14" customWidth="1"/>
    <col min="7953" max="7953" width="4.5546875" style="14" customWidth="1"/>
    <col min="7954" max="7954" width="13.6640625" style="14" customWidth="1"/>
    <col min="7955" max="7957" width="1.109375" style="14" customWidth="1"/>
    <col min="7958" max="8192" width="6.88671875" style="14"/>
    <col min="8193" max="8199" width="1.109375" style="14" customWidth="1"/>
    <col min="8200" max="8200" width="14.88671875" style="14" customWidth="1"/>
    <col min="8201" max="8201" width="4.5546875" style="14" customWidth="1"/>
    <col min="8202" max="8202" width="23.33203125" style="14" customWidth="1"/>
    <col min="8203" max="8203" width="4.6640625" style="14" customWidth="1"/>
    <col min="8204" max="8204" width="4.44140625" style="14" customWidth="1"/>
    <col min="8205" max="8205" width="9.109375" style="14" customWidth="1"/>
    <col min="8206" max="8206" width="1.109375" style="14" customWidth="1"/>
    <col min="8207" max="8207" width="13.6640625" style="14" customWidth="1"/>
    <col min="8208" max="8208" width="1.109375" style="14" customWidth="1"/>
    <col min="8209" max="8209" width="4.5546875" style="14" customWidth="1"/>
    <col min="8210" max="8210" width="13.6640625" style="14" customWidth="1"/>
    <col min="8211" max="8213" width="1.109375" style="14" customWidth="1"/>
    <col min="8214" max="8448" width="6.88671875" style="14"/>
    <col min="8449" max="8455" width="1.109375" style="14" customWidth="1"/>
    <col min="8456" max="8456" width="14.88671875" style="14" customWidth="1"/>
    <col min="8457" max="8457" width="4.5546875" style="14" customWidth="1"/>
    <col min="8458" max="8458" width="23.33203125" style="14" customWidth="1"/>
    <col min="8459" max="8459" width="4.6640625" style="14" customWidth="1"/>
    <col min="8460" max="8460" width="4.44140625" style="14" customWidth="1"/>
    <col min="8461" max="8461" width="9.109375" style="14" customWidth="1"/>
    <col min="8462" max="8462" width="1.109375" style="14" customWidth="1"/>
    <col min="8463" max="8463" width="13.6640625" style="14" customWidth="1"/>
    <col min="8464" max="8464" width="1.109375" style="14" customWidth="1"/>
    <col min="8465" max="8465" width="4.5546875" style="14" customWidth="1"/>
    <col min="8466" max="8466" width="13.6640625" style="14" customWidth="1"/>
    <col min="8467" max="8469" width="1.109375" style="14" customWidth="1"/>
    <col min="8470" max="8704" width="6.88671875" style="14"/>
    <col min="8705" max="8711" width="1.109375" style="14" customWidth="1"/>
    <col min="8712" max="8712" width="14.88671875" style="14" customWidth="1"/>
    <col min="8713" max="8713" width="4.5546875" style="14" customWidth="1"/>
    <col min="8714" max="8714" width="23.33203125" style="14" customWidth="1"/>
    <col min="8715" max="8715" width="4.6640625" style="14" customWidth="1"/>
    <col min="8716" max="8716" width="4.44140625" style="14" customWidth="1"/>
    <col min="8717" max="8717" width="9.109375" style="14" customWidth="1"/>
    <col min="8718" max="8718" width="1.109375" style="14" customWidth="1"/>
    <col min="8719" max="8719" width="13.6640625" style="14" customWidth="1"/>
    <col min="8720" max="8720" width="1.109375" style="14" customWidth="1"/>
    <col min="8721" max="8721" width="4.5546875" style="14" customWidth="1"/>
    <col min="8722" max="8722" width="13.6640625" style="14" customWidth="1"/>
    <col min="8723" max="8725" width="1.109375" style="14" customWidth="1"/>
    <col min="8726" max="8960" width="6.88671875" style="14"/>
    <col min="8961" max="8967" width="1.109375" style="14" customWidth="1"/>
    <col min="8968" max="8968" width="14.88671875" style="14" customWidth="1"/>
    <col min="8969" max="8969" width="4.5546875" style="14" customWidth="1"/>
    <col min="8970" max="8970" width="23.33203125" style="14" customWidth="1"/>
    <col min="8971" max="8971" width="4.6640625" style="14" customWidth="1"/>
    <col min="8972" max="8972" width="4.44140625" style="14" customWidth="1"/>
    <col min="8973" max="8973" width="9.109375" style="14" customWidth="1"/>
    <col min="8974" max="8974" width="1.109375" style="14" customWidth="1"/>
    <col min="8975" max="8975" width="13.6640625" style="14" customWidth="1"/>
    <col min="8976" max="8976" width="1.109375" style="14" customWidth="1"/>
    <col min="8977" max="8977" width="4.5546875" style="14" customWidth="1"/>
    <col min="8978" max="8978" width="13.6640625" style="14" customWidth="1"/>
    <col min="8979" max="8981" width="1.109375" style="14" customWidth="1"/>
    <col min="8982" max="9216" width="6.88671875" style="14"/>
    <col min="9217" max="9223" width="1.109375" style="14" customWidth="1"/>
    <col min="9224" max="9224" width="14.88671875" style="14" customWidth="1"/>
    <col min="9225" max="9225" width="4.5546875" style="14" customWidth="1"/>
    <col min="9226" max="9226" width="23.33203125" style="14" customWidth="1"/>
    <col min="9227" max="9227" width="4.6640625" style="14" customWidth="1"/>
    <col min="9228" max="9228" width="4.44140625" style="14" customWidth="1"/>
    <col min="9229" max="9229" width="9.109375" style="14" customWidth="1"/>
    <col min="9230" max="9230" width="1.109375" style="14" customWidth="1"/>
    <col min="9231" max="9231" width="13.6640625" style="14" customWidth="1"/>
    <col min="9232" max="9232" width="1.109375" style="14" customWidth="1"/>
    <col min="9233" max="9233" width="4.5546875" style="14" customWidth="1"/>
    <col min="9234" max="9234" width="13.6640625" style="14" customWidth="1"/>
    <col min="9235" max="9237" width="1.109375" style="14" customWidth="1"/>
    <col min="9238" max="9472" width="6.88671875" style="14"/>
    <col min="9473" max="9479" width="1.109375" style="14" customWidth="1"/>
    <col min="9480" max="9480" width="14.88671875" style="14" customWidth="1"/>
    <col min="9481" max="9481" width="4.5546875" style="14" customWidth="1"/>
    <col min="9482" max="9482" width="23.33203125" style="14" customWidth="1"/>
    <col min="9483" max="9483" width="4.6640625" style="14" customWidth="1"/>
    <col min="9484" max="9484" width="4.44140625" style="14" customWidth="1"/>
    <col min="9485" max="9485" width="9.109375" style="14" customWidth="1"/>
    <col min="9486" max="9486" width="1.109375" style="14" customWidth="1"/>
    <col min="9487" max="9487" width="13.6640625" style="14" customWidth="1"/>
    <col min="9488" max="9488" width="1.109375" style="14" customWidth="1"/>
    <col min="9489" max="9489" width="4.5546875" style="14" customWidth="1"/>
    <col min="9490" max="9490" width="13.6640625" style="14" customWidth="1"/>
    <col min="9491" max="9493" width="1.109375" style="14" customWidth="1"/>
    <col min="9494" max="9728" width="6.88671875" style="14"/>
    <col min="9729" max="9735" width="1.109375" style="14" customWidth="1"/>
    <col min="9736" max="9736" width="14.88671875" style="14" customWidth="1"/>
    <col min="9737" max="9737" width="4.5546875" style="14" customWidth="1"/>
    <col min="9738" max="9738" width="23.33203125" style="14" customWidth="1"/>
    <col min="9739" max="9739" width="4.6640625" style="14" customWidth="1"/>
    <col min="9740" max="9740" width="4.44140625" style="14" customWidth="1"/>
    <col min="9741" max="9741" width="9.109375" style="14" customWidth="1"/>
    <col min="9742" max="9742" width="1.109375" style="14" customWidth="1"/>
    <col min="9743" max="9743" width="13.6640625" style="14" customWidth="1"/>
    <col min="9744" max="9744" width="1.109375" style="14" customWidth="1"/>
    <col min="9745" max="9745" width="4.5546875" style="14" customWidth="1"/>
    <col min="9746" max="9746" width="13.6640625" style="14" customWidth="1"/>
    <col min="9747" max="9749" width="1.109375" style="14" customWidth="1"/>
    <col min="9750" max="9984" width="6.88671875" style="14"/>
    <col min="9985" max="9991" width="1.109375" style="14" customWidth="1"/>
    <col min="9992" max="9992" width="14.88671875" style="14" customWidth="1"/>
    <col min="9993" max="9993" width="4.5546875" style="14" customWidth="1"/>
    <col min="9994" max="9994" width="23.33203125" style="14" customWidth="1"/>
    <col min="9995" max="9995" width="4.6640625" style="14" customWidth="1"/>
    <col min="9996" max="9996" width="4.44140625" style="14" customWidth="1"/>
    <col min="9997" max="9997" width="9.109375" style="14" customWidth="1"/>
    <col min="9998" max="9998" width="1.109375" style="14" customWidth="1"/>
    <col min="9999" max="9999" width="13.6640625" style="14" customWidth="1"/>
    <col min="10000" max="10000" width="1.109375" style="14" customWidth="1"/>
    <col min="10001" max="10001" width="4.5546875" style="14" customWidth="1"/>
    <col min="10002" max="10002" width="13.6640625" style="14" customWidth="1"/>
    <col min="10003" max="10005" width="1.109375" style="14" customWidth="1"/>
    <col min="10006" max="10240" width="6.88671875" style="14"/>
    <col min="10241" max="10247" width="1.109375" style="14" customWidth="1"/>
    <col min="10248" max="10248" width="14.88671875" style="14" customWidth="1"/>
    <col min="10249" max="10249" width="4.5546875" style="14" customWidth="1"/>
    <col min="10250" max="10250" width="23.33203125" style="14" customWidth="1"/>
    <col min="10251" max="10251" width="4.6640625" style="14" customWidth="1"/>
    <col min="10252" max="10252" width="4.44140625" style="14" customWidth="1"/>
    <col min="10253" max="10253" width="9.109375" style="14" customWidth="1"/>
    <col min="10254" max="10254" width="1.109375" style="14" customWidth="1"/>
    <col min="10255" max="10255" width="13.6640625" style="14" customWidth="1"/>
    <col min="10256" max="10256" width="1.109375" style="14" customWidth="1"/>
    <col min="10257" max="10257" width="4.5546875" style="14" customWidth="1"/>
    <col min="10258" max="10258" width="13.6640625" style="14" customWidth="1"/>
    <col min="10259" max="10261" width="1.109375" style="14" customWidth="1"/>
    <col min="10262" max="10496" width="6.88671875" style="14"/>
    <col min="10497" max="10503" width="1.109375" style="14" customWidth="1"/>
    <col min="10504" max="10504" width="14.88671875" style="14" customWidth="1"/>
    <col min="10505" max="10505" width="4.5546875" style="14" customWidth="1"/>
    <col min="10506" max="10506" width="23.33203125" style="14" customWidth="1"/>
    <col min="10507" max="10507" width="4.6640625" style="14" customWidth="1"/>
    <col min="10508" max="10508" width="4.44140625" style="14" customWidth="1"/>
    <col min="10509" max="10509" width="9.109375" style="14" customWidth="1"/>
    <col min="10510" max="10510" width="1.109375" style="14" customWidth="1"/>
    <col min="10511" max="10511" width="13.6640625" style="14" customWidth="1"/>
    <col min="10512" max="10512" width="1.109375" style="14" customWidth="1"/>
    <col min="10513" max="10513" width="4.5546875" style="14" customWidth="1"/>
    <col min="10514" max="10514" width="13.6640625" style="14" customWidth="1"/>
    <col min="10515" max="10517" width="1.109375" style="14" customWidth="1"/>
    <col min="10518" max="10752" width="6.88671875" style="14"/>
    <col min="10753" max="10759" width="1.109375" style="14" customWidth="1"/>
    <col min="10760" max="10760" width="14.88671875" style="14" customWidth="1"/>
    <col min="10761" max="10761" width="4.5546875" style="14" customWidth="1"/>
    <col min="10762" max="10762" width="23.33203125" style="14" customWidth="1"/>
    <col min="10763" max="10763" width="4.6640625" style="14" customWidth="1"/>
    <col min="10764" max="10764" width="4.44140625" style="14" customWidth="1"/>
    <col min="10765" max="10765" width="9.109375" style="14" customWidth="1"/>
    <col min="10766" max="10766" width="1.109375" style="14" customWidth="1"/>
    <col min="10767" max="10767" width="13.6640625" style="14" customWidth="1"/>
    <col min="10768" max="10768" width="1.109375" style="14" customWidth="1"/>
    <col min="10769" max="10769" width="4.5546875" style="14" customWidth="1"/>
    <col min="10770" max="10770" width="13.6640625" style="14" customWidth="1"/>
    <col min="10771" max="10773" width="1.109375" style="14" customWidth="1"/>
    <col min="10774" max="11008" width="6.88671875" style="14"/>
    <col min="11009" max="11015" width="1.109375" style="14" customWidth="1"/>
    <col min="11016" max="11016" width="14.88671875" style="14" customWidth="1"/>
    <col min="11017" max="11017" width="4.5546875" style="14" customWidth="1"/>
    <col min="11018" max="11018" width="23.33203125" style="14" customWidth="1"/>
    <col min="11019" max="11019" width="4.6640625" style="14" customWidth="1"/>
    <col min="11020" max="11020" width="4.44140625" style="14" customWidth="1"/>
    <col min="11021" max="11021" width="9.109375" style="14" customWidth="1"/>
    <col min="11022" max="11022" width="1.109375" style="14" customWidth="1"/>
    <col min="11023" max="11023" width="13.6640625" style="14" customWidth="1"/>
    <col min="11024" max="11024" width="1.109375" style="14" customWidth="1"/>
    <col min="11025" max="11025" width="4.5546875" style="14" customWidth="1"/>
    <col min="11026" max="11026" width="13.6640625" style="14" customWidth="1"/>
    <col min="11027" max="11029" width="1.109375" style="14" customWidth="1"/>
    <col min="11030" max="11264" width="6.88671875" style="14"/>
    <col min="11265" max="11271" width="1.109375" style="14" customWidth="1"/>
    <col min="11272" max="11272" width="14.88671875" style="14" customWidth="1"/>
    <col min="11273" max="11273" width="4.5546875" style="14" customWidth="1"/>
    <col min="11274" max="11274" width="23.33203125" style="14" customWidth="1"/>
    <col min="11275" max="11275" width="4.6640625" style="14" customWidth="1"/>
    <col min="11276" max="11276" width="4.44140625" style="14" customWidth="1"/>
    <col min="11277" max="11277" width="9.109375" style="14" customWidth="1"/>
    <col min="11278" max="11278" width="1.109375" style="14" customWidth="1"/>
    <col min="11279" max="11279" width="13.6640625" style="14" customWidth="1"/>
    <col min="11280" max="11280" width="1.109375" style="14" customWidth="1"/>
    <col min="11281" max="11281" width="4.5546875" style="14" customWidth="1"/>
    <col min="11282" max="11282" width="13.6640625" style="14" customWidth="1"/>
    <col min="11283" max="11285" width="1.109375" style="14" customWidth="1"/>
    <col min="11286" max="11520" width="6.88671875" style="14"/>
    <col min="11521" max="11527" width="1.109375" style="14" customWidth="1"/>
    <col min="11528" max="11528" width="14.88671875" style="14" customWidth="1"/>
    <col min="11529" max="11529" width="4.5546875" style="14" customWidth="1"/>
    <col min="11530" max="11530" width="23.33203125" style="14" customWidth="1"/>
    <col min="11531" max="11531" width="4.6640625" style="14" customWidth="1"/>
    <col min="11532" max="11532" width="4.44140625" style="14" customWidth="1"/>
    <col min="11533" max="11533" width="9.109375" style="14" customWidth="1"/>
    <col min="11534" max="11534" width="1.109375" style="14" customWidth="1"/>
    <col min="11535" max="11535" width="13.6640625" style="14" customWidth="1"/>
    <col min="11536" max="11536" width="1.109375" style="14" customWidth="1"/>
    <col min="11537" max="11537" width="4.5546875" style="14" customWidth="1"/>
    <col min="11538" max="11538" width="13.6640625" style="14" customWidth="1"/>
    <col min="11539" max="11541" width="1.109375" style="14" customWidth="1"/>
    <col min="11542" max="11776" width="6.88671875" style="14"/>
    <col min="11777" max="11783" width="1.109375" style="14" customWidth="1"/>
    <col min="11784" max="11784" width="14.88671875" style="14" customWidth="1"/>
    <col min="11785" max="11785" width="4.5546875" style="14" customWidth="1"/>
    <col min="11786" max="11786" width="23.33203125" style="14" customWidth="1"/>
    <col min="11787" max="11787" width="4.6640625" style="14" customWidth="1"/>
    <col min="11788" max="11788" width="4.44140625" style="14" customWidth="1"/>
    <col min="11789" max="11789" width="9.109375" style="14" customWidth="1"/>
    <col min="11790" max="11790" width="1.109375" style="14" customWidth="1"/>
    <col min="11791" max="11791" width="13.6640625" style="14" customWidth="1"/>
    <col min="11792" max="11792" width="1.109375" style="14" customWidth="1"/>
    <col min="11793" max="11793" width="4.5546875" style="14" customWidth="1"/>
    <col min="11794" max="11794" width="13.6640625" style="14" customWidth="1"/>
    <col min="11795" max="11797" width="1.109375" style="14" customWidth="1"/>
    <col min="11798" max="12032" width="6.88671875" style="14"/>
    <col min="12033" max="12039" width="1.109375" style="14" customWidth="1"/>
    <col min="12040" max="12040" width="14.88671875" style="14" customWidth="1"/>
    <col min="12041" max="12041" width="4.5546875" style="14" customWidth="1"/>
    <col min="12042" max="12042" width="23.33203125" style="14" customWidth="1"/>
    <col min="12043" max="12043" width="4.6640625" style="14" customWidth="1"/>
    <col min="12044" max="12044" width="4.44140625" style="14" customWidth="1"/>
    <col min="12045" max="12045" width="9.109375" style="14" customWidth="1"/>
    <col min="12046" max="12046" width="1.109375" style="14" customWidth="1"/>
    <col min="12047" max="12047" width="13.6640625" style="14" customWidth="1"/>
    <col min="12048" max="12048" width="1.109375" style="14" customWidth="1"/>
    <col min="12049" max="12049" width="4.5546875" style="14" customWidth="1"/>
    <col min="12050" max="12050" width="13.6640625" style="14" customWidth="1"/>
    <col min="12051" max="12053" width="1.109375" style="14" customWidth="1"/>
    <col min="12054" max="12288" width="6.88671875" style="14"/>
    <col min="12289" max="12295" width="1.109375" style="14" customWidth="1"/>
    <col min="12296" max="12296" width="14.88671875" style="14" customWidth="1"/>
    <col min="12297" max="12297" width="4.5546875" style="14" customWidth="1"/>
    <col min="12298" max="12298" width="23.33203125" style="14" customWidth="1"/>
    <col min="12299" max="12299" width="4.6640625" style="14" customWidth="1"/>
    <col min="12300" max="12300" width="4.44140625" style="14" customWidth="1"/>
    <col min="12301" max="12301" width="9.109375" style="14" customWidth="1"/>
    <col min="12302" max="12302" width="1.109375" style="14" customWidth="1"/>
    <col min="12303" max="12303" width="13.6640625" style="14" customWidth="1"/>
    <col min="12304" max="12304" width="1.109375" style="14" customWidth="1"/>
    <col min="12305" max="12305" width="4.5546875" style="14" customWidth="1"/>
    <col min="12306" max="12306" width="13.6640625" style="14" customWidth="1"/>
    <col min="12307" max="12309" width="1.109375" style="14" customWidth="1"/>
    <col min="12310" max="12544" width="6.88671875" style="14"/>
    <col min="12545" max="12551" width="1.109375" style="14" customWidth="1"/>
    <col min="12552" max="12552" width="14.88671875" style="14" customWidth="1"/>
    <col min="12553" max="12553" width="4.5546875" style="14" customWidth="1"/>
    <col min="12554" max="12554" width="23.33203125" style="14" customWidth="1"/>
    <col min="12555" max="12555" width="4.6640625" style="14" customWidth="1"/>
    <col min="12556" max="12556" width="4.44140625" style="14" customWidth="1"/>
    <col min="12557" max="12557" width="9.109375" style="14" customWidth="1"/>
    <col min="12558" max="12558" width="1.109375" style="14" customWidth="1"/>
    <col min="12559" max="12559" width="13.6640625" style="14" customWidth="1"/>
    <col min="12560" max="12560" width="1.109375" style="14" customWidth="1"/>
    <col min="12561" max="12561" width="4.5546875" style="14" customWidth="1"/>
    <col min="12562" max="12562" width="13.6640625" style="14" customWidth="1"/>
    <col min="12563" max="12565" width="1.109375" style="14" customWidth="1"/>
    <col min="12566" max="12800" width="6.88671875" style="14"/>
    <col min="12801" max="12807" width="1.109375" style="14" customWidth="1"/>
    <col min="12808" max="12808" width="14.88671875" style="14" customWidth="1"/>
    <col min="12809" max="12809" width="4.5546875" style="14" customWidth="1"/>
    <col min="12810" max="12810" width="23.33203125" style="14" customWidth="1"/>
    <col min="12811" max="12811" width="4.6640625" style="14" customWidth="1"/>
    <col min="12812" max="12812" width="4.44140625" style="14" customWidth="1"/>
    <col min="12813" max="12813" width="9.109375" style="14" customWidth="1"/>
    <col min="12814" max="12814" width="1.109375" style="14" customWidth="1"/>
    <col min="12815" max="12815" width="13.6640625" style="14" customWidth="1"/>
    <col min="12816" max="12816" width="1.109375" style="14" customWidth="1"/>
    <col min="12817" max="12817" width="4.5546875" style="14" customWidth="1"/>
    <col min="12818" max="12818" width="13.6640625" style="14" customWidth="1"/>
    <col min="12819" max="12821" width="1.109375" style="14" customWidth="1"/>
    <col min="12822" max="13056" width="6.88671875" style="14"/>
    <col min="13057" max="13063" width="1.109375" style="14" customWidth="1"/>
    <col min="13064" max="13064" width="14.88671875" style="14" customWidth="1"/>
    <col min="13065" max="13065" width="4.5546875" style="14" customWidth="1"/>
    <col min="13066" max="13066" width="23.33203125" style="14" customWidth="1"/>
    <col min="13067" max="13067" width="4.6640625" style="14" customWidth="1"/>
    <col min="13068" max="13068" width="4.44140625" style="14" customWidth="1"/>
    <col min="13069" max="13069" width="9.109375" style="14" customWidth="1"/>
    <col min="13070" max="13070" width="1.109375" style="14" customWidth="1"/>
    <col min="13071" max="13071" width="13.6640625" style="14" customWidth="1"/>
    <col min="13072" max="13072" width="1.109375" style="14" customWidth="1"/>
    <col min="13073" max="13073" width="4.5546875" style="14" customWidth="1"/>
    <col min="13074" max="13074" width="13.6640625" style="14" customWidth="1"/>
    <col min="13075" max="13077" width="1.109375" style="14" customWidth="1"/>
    <col min="13078" max="13312" width="6.88671875" style="14"/>
    <col min="13313" max="13319" width="1.109375" style="14" customWidth="1"/>
    <col min="13320" max="13320" width="14.88671875" style="14" customWidth="1"/>
    <col min="13321" max="13321" width="4.5546875" style="14" customWidth="1"/>
    <col min="13322" max="13322" width="23.33203125" style="14" customWidth="1"/>
    <col min="13323" max="13323" width="4.6640625" style="14" customWidth="1"/>
    <col min="13324" max="13324" width="4.44140625" style="14" customWidth="1"/>
    <col min="13325" max="13325" width="9.109375" style="14" customWidth="1"/>
    <col min="13326" max="13326" width="1.109375" style="14" customWidth="1"/>
    <col min="13327" max="13327" width="13.6640625" style="14" customWidth="1"/>
    <col min="13328" max="13328" width="1.109375" style="14" customWidth="1"/>
    <col min="13329" max="13329" width="4.5546875" style="14" customWidth="1"/>
    <col min="13330" max="13330" width="13.6640625" style="14" customWidth="1"/>
    <col min="13331" max="13333" width="1.109375" style="14" customWidth="1"/>
    <col min="13334" max="13568" width="6.88671875" style="14"/>
    <col min="13569" max="13575" width="1.109375" style="14" customWidth="1"/>
    <col min="13576" max="13576" width="14.88671875" style="14" customWidth="1"/>
    <col min="13577" max="13577" width="4.5546875" style="14" customWidth="1"/>
    <col min="13578" max="13578" width="23.33203125" style="14" customWidth="1"/>
    <col min="13579" max="13579" width="4.6640625" style="14" customWidth="1"/>
    <col min="13580" max="13580" width="4.44140625" style="14" customWidth="1"/>
    <col min="13581" max="13581" width="9.109375" style="14" customWidth="1"/>
    <col min="13582" max="13582" width="1.109375" style="14" customWidth="1"/>
    <col min="13583" max="13583" width="13.6640625" style="14" customWidth="1"/>
    <col min="13584" max="13584" width="1.109375" style="14" customWidth="1"/>
    <col min="13585" max="13585" width="4.5546875" style="14" customWidth="1"/>
    <col min="13586" max="13586" width="13.6640625" style="14" customWidth="1"/>
    <col min="13587" max="13589" width="1.109375" style="14" customWidth="1"/>
    <col min="13590" max="13824" width="6.88671875" style="14"/>
    <col min="13825" max="13831" width="1.109375" style="14" customWidth="1"/>
    <col min="13832" max="13832" width="14.88671875" style="14" customWidth="1"/>
    <col min="13833" max="13833" width="4.5546875" style="14" customWidth="1"/>
    <col min="13834" max="13834" width="23.33203125" style="14" customWidth="1"/>
    <col min="13835" max="13835" width="4.6640625" style="14" customWidth="1"/>
    <col min="13836" max="13836" width="4.44140625" style="14" customWidth="1"/>
    <col min="13837" max="13837" width="9.109375" style="14" customWidth="1"/>
    <col min="13838" max="13838" width="1.109375" style="14" customWidth="1"/>
    <col min="13839" max="13839" width="13.6640625" style="14" customWidth="1"/>
    <col min="13840" max="13840" width="1.109375" style="14" customWidth="1"/>
    <col min="13841" max="13841" width="4.5546875" style="14" customWidth="1"/>
    <col min="13842" max="13842" width="13.6640625" style="14" customWidth="1"/>
    <col min="13843" max="13845" width="1.109375" style="14" customWidth="1"/>
    <col min="13846" max="14080" width="6.88671875" style="14"/>
    <col min="14081" max="14087" width="1.109375" style="14" customWidth="1"/>
    <col min="14088" max="14088" width="14.88671875" style="14" customWidth="1"/>
    <col min="14089" max="14089" width="4.5546875" style="14" customWidth="1"/>
    <col min="14090" max="14090" width="23.33203125" style="14" customWidth="1"/>
    <col min="14091" max="14091" width="4.6640625" style="14" customWidth="1"/>
    <col min="14092" max="14092" width="4.44140625" style="14" customWidth="1"/>
    <col min="14093" max="14093" width="9.109375" style="14" customWidth="1"/>
    <col min="14094" max="14094" width="1.109375" style="14" customWidth="1"/>
    <col min="14095" max="14095" width="13.6640625" style="14" customWidth="1"/>
    <col min="14096" max="14096" width="1.109375" style="14" customWidth="1"/>
    <col min="14097" max="14097" width="4.5546875" style="14" customWidth="1"/>
    <col min="14098" max="14098" width="13.6640625" style="14" customWidth="1"/>
    <col min="14099" max="14101" width="1.109375" style="14" customWidth="1"/>
    <col min="14102" max="14336" width="6.88671875" style="14"/>
    <col min="14337" max="14343" width="1.109375" style="14" customWidth="1"/>
    <col min="14344" max="14344" width="14.88671875" style="14" customWidth="1"/>
    <col min="14345" max="14345" width="4.5546875" style="14" customWidth="1"/>
    <col min="14346" max="14346" width="23.33203125" style="14" customWidth="1"/>
    <col min="14347" max="14347" width="4.6640625" style="14" customWidth="1"/>
    <col min="14348" max="14348" width="4.44140625" style="14" customWidth="1"/>
    <col min="14349" max="14349" width="9.109375" style="14" customWidth="1"/>
    <col min="14350" max="14350" width="1.109375" style="14" customWidth="1"/>
    <col min="14351" max="14351" width="13.6640625" style="14" customWidth="1"/>
    <col min="14352" max="14352" width="1.109375" style="14" customWidth="1"/>
    <col min="14353" max="14353" width="4.5546875" style="14" customWidth="1"/>
    <col min="14354" max="14354" width="13.6640625" style="14" customWidth="1"/>
    <col min="14355" max="14357" width="1.109375" style="14" customWidth="1"/>
    <col min="14358" max="14592" width="6.88671875" style="14"/>
    <col min="14593" max="14599" width="1.109375" style="14" customWidth="1"/>
    <col min="14600" max="14600" width="14.88671875" style="14" customWidth="1"/>
    <col min="14601" max="14601" width="4.5546875" style="14" customWidth="1"/>
    <col min="14602" max="14602" width="23.33203125" style="14" customWidth="1"/>
    <col min="14603" max="14603" width="4.6640625" style="14" customWidth="1"/>
    <col min="14604" max="14604" width="4.44140625" style="14" customWidth="1"/>
    <col min="14605" max="14605" width="9.109375" style="14" customWidth="1"/>
    <col min="14606" max="14606" width="1.109375" style="14" customWidth="1"/>
    <col min="14607" max="14607" width="13.6640625" style="14" customWidth="1"/>
    <col min="14608" max="14608" width="1.109375" style="14" customWidth="1"/>
    <col min="14609" max="14609" width="4.5546875" style="14" customWidth="1"/>
    <col min="14610" max="14610" width="13.6640625" style="14" customWidth="1"/>
    <col min="14611" max="14613" width="1.109375" style="14" customWidth="1"/>
    <col min="14614" max="14848" width="6.88671875" style="14"/>
    <col min="14849" max="14855" width="1.109375" style="14" customWidth="1"/>
    <col min="14856" max="14856" width="14.88671875" style="14" customWidth="1"/>
    <col min="14857" max="14857" width="4.5546875" style="14" customWidth="1"/>
    <col min="14858" max="14858" width="23.33203125" style="14" customWidth="1"/>
    <col min="14859" max="14859" width="4.6640625" style="14" customWidth="1"/>
    <col min="14860" max="14860" width="4.44140625" style="14" customWidth="1"/>
    <col min="14861" max="14861" width="9.109375" style="14" customWidth="1"/>
    <col min="14862" max="14862" width="1.109375" style="14" customWidth="1"/>
    <col min="14863" max="14863" width="13.6640625" style="14" customWidth="1"/>
    <col min="14864" max="14864" width="1.109375" style="14" customWidth="1"/>
    <col min="14865" max="14865" width="4.5546875" style="14" customWidth="1"/>
    <col min="14866" max="14866" width="13.6640625" style="14" customWidth="1"/>
    <col min="14867" max="14869" width="1.109375" style="14" customWidth="1"/>
    <col min="14870" max="15104" width="6.88671875" style="14"/>
    <col min="15105" max="15111" width="1.109375" style="14" customWidth="1"/>
    <col min="15112" max="15112" width="14.88671875" style="14" customWidth="1"/>
    <col min="15113" max="15113" width="4.5546875" style="14" customWidth="1"/>
    <col min="15114" max="15114" width="23.33203125" style="14" customWidth="1"/>
    <col min="15115" max="15115" width="4.6640625" style="14" customWidth="1"/>
    <col min="15116" max="15116" width="4.44140625" style="14" customWidth="1"/>
    <col min="15117" max="15117" width="9.109375" style="14" customWidth="1"/>
    <col min="15118" max="15118" width="1.109375" style="14" customWidth="1"/>
    <col min="15119" max="15119" width="13.6640625" style="14" customWidth="1"/>
    <col min="15120" max="15120" width="1.109375" style="14" customWidth="1"/>
    <col min="15121" max="15121" width="4.5546875" style="14" customWidth="1"/>
    <col min="15122" max="15122" width="13.6640625" style="14" customWidth="1"/>
    <col min="15123" max="15125" width="1.109375" style="14" customWidth="1"/>
    <col min="15126" max="15360" width="6.88671875" style="14"/>
    <col min="15361" max="15367" width="1.109375" style="14" customWidth="1"/>
    <col min="15368" max="15368" width="14.88671875" style="14" customWidth="1"/>
    <col min="15369" max="15369" width="4.5546875" style="14" customWidth="1"/>
    <col min="15370" max="15370" width="23.33203125" style="14" customWidth="1"/>
    <col min="15371" max="15371" width="4.6640625" style="14" customWidth="1"/>
    <col min="15372" max="15372" width="4.44140625" style="14" customWidth="1"/>
    <col min="15373" max="15373" width="9.109375" style="14" customWidth="1"/>
    <col min="15374" max="15374" width="1.109375" style="14" customWidth="1"/>
    <col min="15375" max="15375" width="13.6640625" style="14" customWidth="1"/>
    <col min="15376" max="15376" width="1.109375" style="14" customWidth="1"/>
    <col min="15377" max="15377" width="4.5546875" style="14" customWidth="1"/>
    <col min="15378" max="15378" width="13.6640625" style="14" customWidth="1"/>
    <col min="15379" max="15381" width="1.109375" style="14" customWidth="1"/>
    <col min="15382" max="15616" width="6.88671875" style="14"/>
    <col min="15617" max="15623" width="1.109375" style="14" customWidth="1"/>
    <col min="15624" max="15624" width="14.88671875" style="14" customWidth="1"/>
    <col min="15625" max="15625" width="4.5546875" style="14" customWidth="1"/>
    <col min="15626" max="15626" width="23.33203125" style="14" customWidth="1"/>
    <col min="15627" max="15627" width="4.6640625" style="14" customWidth="1"/>
    <col min="15628" max="15628" width="4.44140625" style="14" customWidth="1"/>
    <col min="15629" max="15629" width="9.109375" style="14" customWidth="1"/>
    <col min="15630" max="15630" width="1.109375" style="14" customWidth="1"/>
    <col min="15631" max="15631" width="13.6640625" style="14" customWidth="1"/>
    <col min="15632" max="15632" width="1.109375" style="14" customWidth="1"/>
    <col min="15633" max="15633" width="4.5546875" style="14" customWidth="1"/>
    <col min="15634" max="15634" width="13.6640625" style="14" customWidth="1"/>
    <col min="15635" max="15637" width="1.109375" style="14" customWidth="1"/>
    <col min="15638" max="15872" width="6.88671875" style="14"/>
    <col min="15873" max="15879" width="1.109375" style="14" customWidth="1"/>
    <col min="15880" max="15880" width="14.88671875" style="14" customWidth="1"/>
    <col min="15881" max="15881" width="4.5546875" style="14" customWidth="1"/>
    <col min="15882" max="15882" width="23.33203125" style="14" customWidth="1"/>
    <col min="15883" max="15883" width="4.6640625" style="14" customWidth="1"/>
    <col min="15884" max="15884" width="4.44140625" style="14" customWidth="1"/>
    <col min="15885" max="15885" width="9.109375" style="14" customWidth="1"/>
    <col min="15886" max="15886" width="1.109375" style="14" customWidth="1"/>
    <col min="15887" max="15887" width="13.6640625" style="14" customWidth="1"/>
    <col min="15888" max="15888" width="1.109375" style="14" customWidth="1"/>
    <col min="15889" max="15889" width="4.5546875" style="14" customWidth="1"/>
    <col min="15890" max="15890" width="13.6640625" style="14" customWidth="1"/>
    <col min="15891" max="15893" width="1.109375" style="14" customWidth="1"/>
    <col min="15894" max="16128" width="6.88671875" style="14"/>
    <col min="16129" max="16135" width="1.109375" style="14" customWidth="1"/>
    <col min="16136" max="16136" width="14.88671875" style="14" customWidth="1"/>
    <col min="16137" max="16137" width="4.5546875" style="14" customWidth="1"/>
    <col min="16138" max="16138" width="23.33203125" style="14" customWidth="1"/>
    <col min="16139" max="16139" width="4.6640625" style="14" customWidth="1"/>
    <col min="16140" max="16140" width="4.44140625" style="14" customWidth="1"/>
    <col min="16141" max="16141" width="9.109375" style="14" customWidth="1"/>
    <col min="16142" max="16142" width="1.109375" style="14" customWidth="1"/>
    <col min="16143" max="16143" width="13.6640625" style="14" customWidth="1"/>
    <col min="16144" max="16144" width="1.109375" style="14" customWidth="1"/>
    <col min="16145" max="16145" width="4.5546875" style="14" customWidth="1"/>
    <col min="16146" max="16146" width="13.6640625" style="14" customWidth="1"/>
    <col min="16147" max="16149" width="1.109375" style="14" customWidth="1"/>
    <col min="16150" max="16384" width="6.88671875" style="14"/>
  </cols>
  <sheetData>
    <row r="1" spans="4:19" ht="6" customHeight="1" x14ac:dyDescent="0.3"/>
    <row r="2" spans="4:19" ht="16.5" customHeight="1" x14ac:dyDescent="0.3">
      <c r="I2" s="16" t="s">
        <v>158</v>
      </c>
      <c r="J2" s="16"/>
      <c r="K2" s="16"/>
      <c r="L2" s="16"/>
      <c r="M2" s="16"/>
      <c r="N2" s="16"/>
      <c r="O2" s="16"/>
    </row>
    <row r="3" spans="4:19" ht="14.25" customHeight="1" x14ac:dyDescent="0.3">
      <c r="I3" s="16"/>
      <c r="J3" s="16"/>
      <c r="K3" s="16"/>
      <c r="L3" s="16"/>
      <c r="M3" s="16"/>
      <c r="N3" s="16"/>
      <c r="O3" s="16"/>
    </row>
    <row r="4" spans="4:19" ht="13.5" customHeight="1" x14ac:dyDescent="0.3">
      <c r="I4" s="16"/>
      <c r="J4" s="16"/>
      <c r="K4" s="16"/>
      <c r="L4" s="16"/>
      <c r="M4" s="16"/>
      <c r="N4" s="16"/>
      <c r="O4" s="16"/>
    </row>
    <row r="5" spans="4:19" ht="13.5" customHeight="1" x14ac:dyDescent="0.3">
      <c r="I5" s="16"/>
      <c r="J5" s="16"/>
      <c r="K5" s="16"/>
      <c r="L5" s="16"/>
      <c r="M5" s="16"/>
      <c r="N5" s="16"/>
      <c r="O5" s="16"/>
    </row>
    <row r="6" spans="4:19" ht="56.25" customHeight="1" x14ac:dyDescent="0.3">
      <c r="I6" s="16"/>
      <c r="J6" s="16"/>
      <c r="K6" s="16"/>
      <c r="L6" s="16"/>
      <c r="M6" s="16"/>
      <c r="N6" s="16"/>
      <c r="O6" s="16"/>
    </row>
    <row r="7" spans="4:19" ht="15.75" customHeight="1" x14ac:dyDescent="0.3">
      <c r="O7" s="104" t="s">
        <v>159</v>
      </c>
      <c r="P7" s="104"/>
      <c r="R7" s="104" t="s">
        <v>160</v>
      </c>
      <c r="S7" s="104"/>
    </row>
    <row r="8" spans="4:19" ht="12" customHeight="1" x14ac:dyDescent="0.3">
      <c r="D8" s="105" t="s">
        <v>161</v>
      </c>
      <c r="E8" s="105"/>
      <c r="F8" s="105"/>
      <c r="G8" s="105"/>
      <c r="H8" s="105"/>
      <c r="I8" s="105"/>
      <c r="J8" s="105"/>
      <c r="K8" s="105"/>
      <c r="L8" s="105"/>
      <c r="M8" s="105"/>
      <c r="R8" s="106">
        <f>+R9+R12</f>
        <v>2572815.7347999997</v>
      </c>
      <c r="S8" s="106"/>
    </row>
    <row r="9" spans="4:19" ht="12" customHeight="1" x14ac:dyDescent="0.3">
      <c r="E9" s="105" t="s">
        <v>162</v>
      </c>
      <c r="F9" s="105"/>
      <c r="G9" s="105"/>
      <c r="H9" s="105"/>
      <c r="I9" s="105"/>
      <c r="J9" s="105"/>
      <c r="K9" s="105"/>
      <c r="L9" s="105"/>
      <c r="M9" s="105"/>
      <c r="R9" s="107">
        <f>SUM(R10:S11)</f>
        <v>1801559.7047999999</v>
      </c>
      <c r="S9" s="107"/>
    </row>
    <row r="10" spans="4:19" ht="12" customHeight="1" x14ac:dyDescent="0.3">
      <c r="F10" s="108" t="s">
        <v>163</v>
      </c>
      <c r="G10" s="108"/>
      <c r="H10" s="108"/>
      <c r="I10" s="108"/>
      <c r="J10" s="108"/>
      <c r="K10" s="108"/>
      <c r="L10" s="108"/>
      <c r="M10" s="108"/>
      <c r="R10" s="109">
        <v>1704359.7089</v>
      </c>
      <c r="S10" s="109"/>
    </row>
    <row r="11" spans="4:19" ht="12" customHeight="1" x14ac:dyDescent="0.3">
      <c r="F11" s="108" t="s">
        <v>164</v>
      </c>
      <c r="G11" s="108"/>
      <c r="H11" s="108"/>
      <c r="I11" s="108"/>
      <c r="J11" s="108"/>
      <c r="K11" s="108"/>
      <c r="L11" s="108"/>
      <c r="M11" s="108"/>
      <c r="R11" s="109">
        <v>97199.995899999994</v>
      </c>
      <c r="S11" s="109"/>
    </row>
    <row r="12" spans="4:19" ht="12" customHeight="1" x14ac:dyDescent="0.3">
      <c r="E12" s="105" t="s">
        <v>165</v>
      </c>
      <c r="F12" s="105"/>
      <c r="G12" s="105"/>
      <c r="H12" s="105"/>
      <c r="I12" s="105"/>
      <c r="J12" s="105"/>
      <c r="K12" s="105"/>
      <c r="L12" s="105"/>
      <c r="M12" s="105"/>
      <c r="R12" s="107">
        <f>SUM(R13:S14)</f>
        <v>771256.03</v>
      </c>
      <c r="S12" s="107"/>
    </row>
    <row r="13" spans="4:19" ht="12" customHeight="1" x14ac:dyDescent="0.3">
      <c r="F13" s="108" t="s">
        <v>166</v>
      </c>
      <c r="G13" s="108"/>
      <c r="H13" s="108"/>
      <c r="I13" s="108"/>
      <c r="J13" s="108"/>
      <c r="K13" s="108"/>
      <c r="L13" s="108"/>
      <c r="M13" s="108"/>
      <c r="R13" s="109">
        <v>277662.19</v>
      </c>
      <c r="S13" s="109"/>
    </row>
    <row r="14" spans="4:19" ht="12" customHeight="1" x14ac:dyDescent="0.3">
      <c r="F14" s="108" t="s">
        <v>167</v>
      </c>
      <c r="G14" s="108"/>
      <c r="H14" s="108"/>
      <c r="I14" s="108"/>
      <c r="J14" s="108"/>
      <c r="K14" s="108"/>
      <c r="L14" s="108"/>
      <c r="M14" s="108"/>
      <c r="R14" s="109">
        <v>493593.84</v>
      </c>
      <c r="S14" s="109"/>
    </row>
    <row r="15" spans="4:19" ht="19.5" customHeight="1" x14ac:dyDescent="0.3"/>
    <row r="16" spans="4:19" ht="12" customHeight="1" x14ac:dyDescent="0.3">
      <c r="D16" s="105" t="s">
        <v>168</v>
      </c>
      <c r="E16" s="105"/>
      <c r="F16" s="105"/>
      <c r="G16" s="105"/>
      <c r="H16" s="105"/>
      <c r="I16" s="105"/>
      <c r="J16" s="105"/>
      <c r="K16" s="105"/>
      <c r="L16" s="105"/>
      <c r="M16" s="105"/>
      <c r="O16" s="110">
        <v>94551.5</v>
      </c>
      <c r="P16" s="110"/>
      <c r="R16" s="106">
        <f>+R17</f>
        <v>146546.07999999999</v>
      </c>
      <c r="S16" s="106"/>
    </row>
    <row r="17" spans="2:20" ht="12" customHeight="1" x14ac:dyDescent="0.3">
      <c r="E17" s="105" t="s">
        <v>169</v>
      </c>
      <c r="F17" s="105"/>
      <c r="G17" s="105"/>
      <c r="H17" s="105"/>
      <c r="I17" s="105"/>
      <c r="J17" s="105"/>
      <c r="K17" s="105"/>
      <c r="L17" s="105"/>
      <c r="M17" s="105"/>
      <c r="O17" s="107">
        <v>94551.5</v>
      </c>
      <c r="P17" s="107"/>
      <c r="R17" s="107">
        <f>SUM(R18:S19)</f>
        <v>146546.07999999999</v>
      </c>
      <c r="S17" s="107"/>
    </row>
    <row r="18" spans="2:20" ht="12" customHeight="1" x14ac:dyDescent="0.3">
      <c r="F18" s="108" t="s">
        <v>170</v>
      </c>
      <c r="G18" s="108"/>
      <c r="H18" s="108"/>
      <c r="I18" s="108"/>
      <c r="J18" s="108"/>
      <c r="K18" s="108"/>
      <c r="L18" s="108"/>
      <c r="M18" s="108"/>
      <c r="R18" s="109">
        <v>146546.07999999999</v>
      </c>
      <c r="S18" s="109"/>
    </row>
    <row r="19" spans="2:20" ht="12" customHeight="1" x14ac:dyDescent="0.3">
      <c r="F19" s="108" t="s">
        <v>171</v>
      </c>
      <c r="G19" s="108"/>
      <c r="H19" s="108"/>
      <c r="I19" s="108"/>
      <c r="J19" s="108"/>
      <c r="K19" s="108"/>
      <c r="L19" s="108"/>
      <c r="M19" s="108"/>
      <c r="O19" s="109">
        <v>94551.5</v>
      </c>
      <c r="P19" s="109"/>
    </row>
    <row r="20" spans="2:20" ht="19.5" customHeight="1" x14ac:dyDescent="0.3"/>
    <row r="21" spans="2:20" ht="12" customHeight="1" x14ac:dyDescent="0.3">
      <c r="D21" s="105" t="s">
        <v>172</v>
      </c>
      <c r="E21" s="105"/>
      <c r="F21" s="105"/>
      <c r="G21" s="105"/>
      <c r="H21" s="105"/>
      <c r="I21" s="105"/>
      <c r="J21" s="105"/>
      <c r="K21" s="105"/>
      <c r="L21" s="105"/>
      <c r="M21" s="105"/>
      <c r="O21" s="106">
        <f>+O22</f>
        <v>2650736.5548</v>
      </c>
      <c r="P21" s="106"/>
      <c r="R21" s="106">
        <f>+R22</f>
        <v>25926.240000000002</v>
      </c>
      <c r="S21" s="106"/>
    </row>
    <row r="22" spans="2:20" ht="12" customHeight="1" x14ac:dyDescent="0.3">
      <c r="E22" s="105" t="s">
        <v>173</v>
      </c>
      <c r="F22" s="105"/>
      <c r="G22" s="105"/>
      <c r="H22" s="105"/>
      <c r="I22" s="105"/>
      <c r="J22" s="105"/>
      <c r="K22" s="105"/>
      <c r="L22" s="105"/>
      <c r="M22" s="105"/>
      <c r="O22" s="106">
        <f>+O23</f>
        <v>2650736.5548</v>
      </c>
      <c r="P22" s="106"/>
      <c r="R22" s="106">
        <f>SUM(R23:S24)</f>
        <v>25926.240000000002</v>
      </c>
      <c r="S22" s="106"/>
    </row>
    <row r="23" spans="2:20" ht="12" customHeight="1" x14ac:dyDescent="0.3">
      <c r="F23" s="108" t="s">
        <v>47</v>
      </c>
      <c r="G23" s="108"/>
      <c r="H23" s="108"/>
      <c r="I23" s="108"/>
      <c r="J23" s="108"/>
      <c r="K23" s="108"/>
      <c r="L23" s="108"/>
      <c r="M23" s="108"/>
      <c r="O23" s="109">
        <v>2650736.5548</v>
      </c>
      <c r="P23" s="109"/>
    </row>
    <row r="24" spans="2:20" ht="12" customHeight="1" x14ac:dyDescent="0.3">
      <c r="F24" s="108" t="s">
        <v>41</v>
      </c>
      <c r="G24" s="108"/>
      <c r="H24" s="108"/>
      <c r="I24" s="108"/>
      <c r="J24" s="108"/>
      <c r="K24" s="108"/>
      <c r="L24" s="108"/>
      <c r="M24" s="108"/>
      <c r="R24" s="109">
        <v>25926.240000000002</v>
      </c>
      <c r="S24" s="109"/>
    </row>
    <row r="25" spans="2:20" ht="12" customHeight="1" thickBot="1" x14ac:dyDescent="0.35">
      <c r="F25" s="111"/>
      <c r="G25" s="111"/>
      <c r="H25" s="111"/>
      <c r="I25" s="111"/>
      <c r="J25" s="111"/>
      <c r="K25" s="111"/>
      <c r="L25" s="111"/>
      <c r="M25" s="111"/>
      <c r="O25" s="112">
        <f>+O16+O21</f>
        <v>2745288.0548</v>
      </c>
      <c r="P25" s="112"/>
      <c r="R25" s="113">
        <f>+R21+R16+R8</f>
        <v>2745288.0547999996</v>
      </c>
      <c r="S25" s="113"/>
      <c r="T25" s="114"/>
    </row>
    <row r="26" spans="2:20" ht="12" customHeight="1" thickTop="1" x14ac:dyDescent="0.3">
      <c r="F26" s="111"/>
      <c r="G26" s="111"/>
      <c r="H26" s="111"/>
      <c r="I26" s="111"/>
      <c r="J26" s="111"/>
      <c r="K26" s="111"/>
      <c r="L26" s="111"/>
      <c r="M26" s="111"/>
      <c r="R26" s="115"/>
      <c r="S26" s="115"/>
    </row>
    <row r="27" spans="2:20" ht="12" customHeight="1" x14ac:dyDescent="0.3">
      <c r="D27" s="116" t="s">
        <v>55</v>
      </c>
      <c r="E27" s="116"/>
      <c r="F27" s="116"/>
      <c r="G27" s="116"/>
      <c r="H27" s="116"/>
      <c r="I27" s="111"/>
      <c r="J27" s="111"/>
      <c r="K27" s="111"/>
      <c r="L27" s="111"/>
      <c r="M27" s="111"/>
      <c r="R27" s="115"/>
      <c r="S27" s="115"/>
    </row>
    <row r="28" spans="2:20" ht="19.5" customHeight="1" x14ac:dyDescent="0.3">
      <c r="D28" s="117" t="s">
        <v>58</v>
      </c>
      <c r="E28" s="117"/>
      <c r="F28" s="117"/>
      <c r="G28" s="117"/>
      <c r="H28" s="117"/>
    </row>
    <row r="29" spans="2:20" ht="12" customHeight="1" x14ac:dyDescent="0.3">
      <c r="B29" s="20" t="s">
        <v>59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2:20" ht="15" customHeight="1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2:20" ht="36" customHeight="1" x14ac:dyDescent="0.3">
      <c r="M31" s="118"/>
      <c r="N31" s="118"/>
      <c r="O31" s="118"/>
      <c r="P31" s="118"/>
      <c r="Q31" s="118"/>
      <c r="R31" s="118"/>
    </row>
    <row r="32" spans="2:20" ht="12" customHeight="1" x14ac:dyDescent="0.3">
      <c r="C32" s="83" t="s">
        <v>60</v>
      </c>
      <c r="D32" s="83"/>
      <c r="E32" s="83"/>
      <c r="F32" s="83"/>
      <c r="G32" s="83"/>
      <c r="H32" s="83"/>
      <c r="I32" s="83"/>
      <c r="J32" s="83"/>
      <c r="M32" s="85" t="s">
        <v>61</v>
      </c>
      <c r="N32" s="85"/>
      <c r="O32" s="85"/>
      <c r="P32" s="85"/>
      <c r="Q32" s="85"/>
      <c r="R32" s="85"/>
    </row>
    <row r="33" spans="3:20" ht="55.5" customHeight="1" x14ac:dyDescent="0.3">
      <c r="C33" s="84" t="s">
        <v>62</v>
      </c>
      <c r="D33" s="84"/>
      <c r="E33" s="84"/>
      <c r="F33" s="84"/>
      <c r="G33" s="84"/>
      <c r="H33" s="84"/>
      <c r="I33" s="84"/>
      <c r="J33" s="84"/>
      <c r="M33" s="84" t="s">
        <v>63</v>
      </c>
      <c r="N33" s="84"/>
      <c r="O33" s="84"/>
      <c r="P33" s="84"/>
      <c r="Q33" s="84"/>
      <c r="R33" s="84"/>
    </row>
    <row r="34" spans="3:20" ht="12" customHeight="1" x14ac:dyDescent="0.3">
      <c r="C34" s="85" t="s">
        <v>64</v>
      </c>
      <c r="D34" s="85"/>
      <c r="E34" s="85"/>
      <c r="F34" s="85"/>
      <c r="G34" s="85"/>
      <c r="H34" s="85"/>
      <c r="I34" s="85"/>
      <c r="J34" s="85"/>
      <c r="M34" s="85" t="s">
        <v>65</v>
      </c>
      <c r="N34" s="85"/>
      <c r="O34" s="85"/>
      <c r="P34" s="85"/>
      <c r="Q34" s="85"/>
      <c r="R34" s="85"/>
    </row>
    <row r="35" spans="3:20" ht="55.5" customHeight="1" x14ac:dyDescent="0.3">
      <c r="C35" s="86" t="s">
        <v>66</v>
      </c>
      <c r="D35" s="86"/>
      <c r="E35" s="86"/>
      <c r="F35" s="86"/>
      <c r="G35" s="86"/>
      <c r="H35" s="86"/>
      <c r="I35" s="86"/>
      <c r="J35" s="86"/>
      <c r="M35" s="86" t="s">
        <v>174</v>
      </c>
      <c r="N35" s="86"/>
      <c r="O35" s="86"/>
      <c r="P35" s="86"/>
      <c r="Q35" s="86"/>
      <c r="R35" s="86"/>
    </row>
    <row r="36" spans="3:20" ht="12" customHeight="1" x14ac:dyDescent="0.3">
      <c r="C36" s="83" t="s">
        <v>68</v>
      </c>
      <c r="D36" s="83"/>
      <c r="E36" s="83"/>
      <c r="F36" s="83"/>
      <c r="G36" s="83"/>
      <c r="H36" s="83"/>
      <c r="I36" s="83"/>
      <c r="J36" s="83"/>
      <c r="M36" s="83" t="s">
        <v>69</v>
      </c>
      <c r="N36" s="83"/>
      <c r="O36" s="83"/>
      <c r="P36" s="83"/>
      <c r="Q36" s="83"/>
      <c r="R36" s="83"/>
    </row>
    <row r="37" spans="3:20" ht="13.5" customHeight="1" x14ac:dyDescent="0.3">
      <c r="C37" s="86" t="s">
        <v>70</v>
      </c>
      <c r="D37" s="86"/>
      <c r="E37" s="86"/>
      <c r="F37" s="86"/>
      <c r="G37" s="86"/>
      <c r="H37" s="86"/>
      <c r="I37" s="86"/>
      <c r="J37" s="86"/>
      <c r="M37" s="86" t="s">
        <v>71</v>
      </c>
      <c r="N37" s="86"/>
      <c r="O37" s="86"/>
      <c r="P37" s="86"/>
      <c r="Q37" s="86"/>
      <c r="R37" s="86"/>
    </row>
    <row r="38" spans="3:20" ht="15.75" customHeight="1" x14ac:dyDescent="0.3">
      <c r="N38" s="54" t="s">
        <v>104</v>
      </c>
      <c r="O38" s="54"/>
      <c r="P38" s="54"/>
      <c r="Q38" s="54"/>
      <c r="R38" s="54"/>
      <c r="S38" s="54"/>
      <c r="T38" s="54"/>
    </row>
    <row r="39" spans="3:20" ht="14.4" x14ac:dyDescent="0.3">
      <c r="C39" s="24" t="s">
        <v>175</v>
      </c>
      <c r="D39" s="24"/>
      <c r="E39" s="24"/>
      <c r="F39" s="24"/>
      <c r="G39" s="24"/>
      <c r="H39" s="24"/>
      <c r="I39" s="24"/>
      <c r="J39" s="24"/>
      <c r="K39" s="24"/>
      <c r="L39" s="87" t="s">
        <v>106</v>
      </c>
      <c r="M39" s="87"/>
      <c r="N39" s="87"/>
      <c r="O39" s="87"/>
      <c r="P39" s="87"/>
      <c r="Q39" s="87"/>
      <c r="R39" s="87"/>
      <c r="S39" s="87"/>
      <c r="T39" s="87"/>
    </row>
  </sheetData>
  <mergeCells count="56">
    <mergeCell ref="C37:J37"/>
    <mergeCell ref="M37:R37"/>
    <mergeCell ref="N38:T38"/>
    <mergeCell ref="C39:K39"/>
    <mergeCell ref="L39:T39"/>
    <mergeCell ref="C34:J34"/>
    <mergeCell ref="M34:R34"/>
    <mergeCell ref="C35:J35"/>
    <mergeCell ref="M35:R35"/>
    <mergeCell ref="C36:J36"/>
    <mergeCell ref="M36:R36"/>
    <mergeCell ref="D27:H27"/>
    <mergeCell ref="B29:T30"/>
    <mergeCell ref="C32:J32"/>
    <mergeCell ref="M32:R32"/>
    <mergeCell ref="C33:J33"/>
    <mergeCell ref="M33:R33"/>
    <mergeCell ref="F23:M23"/>
    <mergeCell ref="O23:P23"/>
    <mergeCell ref="F24:M24"/>
    <mergeCell ref="R24:S24"/>
    <mergeCell ref="O25:P25"/>
    <mergeCell ref="R25:S25"/>
    <mergeCell ref="D21:M21"/>
    <mergeCell ref="O21:P21"/>
    <mergeCell ref="R21:S21"/>
    <mergeCell ref="E22:M22"/>
    <mergeCell ref="O22:P22"/>
    <mergeCell ref="R22:S22"/>
    <mergeCell ref="E17:M17"/>
    <mergeCell ref="O17:P17"/>
    <mergeCell ref="R17:S17"/>
    <mergeCell ref="F18:M18"/>
    <mergeCell ref="R18:S18"/>
    <mergeCell ref="F19:M19"/>
    <mergeCell ref="O19:P19"/>
    <mergeCell ref="F13:M13"/>
    <mergeCell ref="R13:S13"/>
    <mergeCell ref="F14:M14"/>
    <mergeCell ref="R14:S14"/>
    <mergeCell ref="D16:M16"/>
    <mergeCell ref="O16:P16"/>
    <mergeCell ref="R16:S16"/>
    <mergeCell ref="F10:M10"/>
    <mergeCell ref="R10:S10"/>
    <mergeCell ref="F11:M11"/>
    <mergeCell ref="R11:S11"/>
    <mergeCell ref="E12:M12"/>
    <mergeCell ref="R12:S12"/>
    <mergeCell ref="I2:O6"/>
    <mergeCell ref="O7:P7"/>
    <mergeCell ref="R7:S7"/>
    <mergeCell ref="D8:M8"/>
    <mergeCell ref="R8:S8"/>
    <mergeCell ref="E9:M9"/>
    <mergeCell ref="R9:S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9"/>
  <sheetViews>
    <sheetView topLeftCell="A7" workbookViewId="0">
      <selection activeCell="D18" sqref="D18:O18"/>
    </sheetView>
  </sheetViews>
  <sheetFormatPr baseColWidth="10" defaultRowHeight="14.4" x14ac:dyDescent="0.3"/>
  <cols>
    <col min="1" max="2" width="1.109375" style="14" customWidth="1"/>
    <col min="3" max="3" width="2.33203125" style="14" customWidth="1"/>
    <col min="4" max="4" width="17.109375" style="14" customWidth="1"/>
    <col min="5" max="8" width="1.109375" style="14" customWidth="1"/>
    <col min="9" max="9" width="8" style="14" customWidth="1"/>
    <col min="10" max="10" width="1.109375" style="14" customWidth="1"/>
    <col min="11" max="11" width="12.5546875" style="14" customWidth="1"/>
    <col min="12" max="12" width="1.109375" style="14" customWidth="1"/>
    <col min="13" max="13" width="3.44140625" style="14" customWidth="1"/>
    <col min="14" max="14" width="1.109375" style="14" customWidth="1"/>
    <col min="15" max="15" width="9.109375" style="14" customWidth="1"/>
    <col min="16" max="16" width="1" style="14" customWidth="1"/>
    <col min="17" max="17" width="15" style="14" customWidth="1"/>
    <col min="18" max="18" width="2.33203125" style="14" customWidth="1"/>
    <col min="19" max="21" width="1.109375" style="14" customWidth="1"/>
    <col min="22" max="22" width="19.44140625" style="14" customWidth="1"/>
    <col min="23" max="23" width="1" style="14" customWidth="1"/>
    <col min="24" max="256" width="6.88671875" style="14" customWidth="1"/>
    <col min="257" max="258" width="1.109375" style="14" customWidth="1"/>
    <col min="259" max="259" width="2.33203125" style="14" customWidth="1"/>
    <col min="260" max="260" width="17.109375" style="14" customWidth="1"/>
    <col min="261" max="264" width="1.109375" style="14" customWidth="1"/>
    <col min="265" max="265" width="8" style="14" customWidth="1"/>
    <col min="266" max="266" width="1.109375" style="14" customWidth="1"/>
    <col min="267" max="267" width="12.5546875" style="14" customWidth="1"/>
    <col min="268" max="268" width="1.109375" style="14" customWidth="1"/>
    <col min="269" max="269" width="3.44140625" style="14" customWidth="1"/>
    <col min="270" max="270" width="1.109375" style="14" customWidth="1"/>
    <col min="271" max="271" width="9.109375" style="14" customWidth="1"/>
    <col min="272" max="272" width="1" style="14" customWidth="1"/>
    <col min="273" max="273" width="15" style="14" customWidth="1"/>
    <col min="274" max="274" width="2.33203125" style="14" customWidth="1"/>
    <col min="275" max="277" width="1.109375" style="14" customWidth="1"/>
    <col min="278" max="278" width="19.44140625" style="14" customWidth="1"/>
    <col min="279" max="279" width="1" style="14" customWidth="1"/>
    <col min="280" max="512" width="6.88671875" style="14" customWidth="1"/>
    <col min="513" max="514" width="1.109375" style="14" customWidth="1"/>
    <col min="515" max="515" width="2.33203125" style="14" customWidth="1"/>
    <col min="516" max="516" width="17.109375" style="14" customWidth="1"/>
    <col min="517" max="520" width="1.109375" style="14" customWidth="1"/>
    <col min="521" max="521" width="8" style="14" customWidth="1"/>
    <col min="522" max="522" width="1.109375" style="14" customWidth="1"/>
    <col min="523" max="523" width="12.5546875" style="14" customWidth="1"/>
    <col min="524" max="524" width="1.109375" style="14" customWidth="1"/>
    <col min="525" max="525" width="3.44140625" style="14" customWidth="1"/>
    <col min="526" max="526" width="1.109375" style="14" customWidth="1"/>
    <col min="527" max="527" width="9.109375" style="14" customWidth="1"/>
    <col min="528" max="528" width="1" style="14" customWidth="1"/>
    <col min="529" max="529" width="15" style="14" customWidth="1"/>
    <col min="530" max="530" width="2.33203125" style="14" customWidth="1"/>
    <col min="531" max="533" width="1.109375" style="14" customWidth="1"/>
    <col min="534" max="534" width="19.44140625" style="14" customWidth="1"/>
    <col min="535" max="535" width="1" style="14" customWidth="1"/>
    <col min="536" max="768" width="6.88671875" style="14" customWidth="1"/>
    <col min="769" max="770" width="1.109375" style="14" customWidth="1"/>
    <col min="771" max="771" width="2.33203125" style="14" customWidth="1"/>
    <col min="772" max="772" width="17.109375" style="14" customWidth="1"/>
    <col min="773" max="776" width="1.109375" style="14" customWidth="1"/>
    <col min="777" max="777" width="8" style="14" customWidth="1"/>
    <col min="778" max="778" width="1.109375" style="14" customWidth="1"/>
    <col min="779" max="779" width="12.5546875" style="14" customWidth="1"/>
    <col min="780" max="780" width="1.109375" style="14" customWidth="1"/>
    <col min="781" max="781" width="3.44140625" style="14" customWidth="1"/>
    <col min="782" max="782" width="1.109375" style="14" customWidth="1"/>
    <col min="783" max="783" width="9.109375" style="14" customWidth="1"/>
    <col min="784" max="784" width="1" style="14" customWidth="1"/>
    <col min="785" max="785" width="15" style="14" customWidth="1"/>
    <col min="786" max="786" width="2.33203125" style="14" customWidth="1"/>
    <col min="787" max="789" width="1.109375" style="14" customWidth="1"/>
    <col min="790" max="790" width="19.44140625" style="14" customWidth="1"/>
    <col min="791" max="791" width="1" style="14" customWidth="1"/>
    <col min="792" max="1024" width="6.88671875" style="14" customWidth="1"/>
    <col min="1025" max="1026" width="1.109375" style="14" customWidth="1"/>
    <col min="1027" max="1027" width="2.33203125" style="14" customWidth="1"/>
    <col min="1028" max="1028" width="17.109375" style="14" customWidth="1"/>
    <col min="1029" max="1032" width="1.109375" style="14" customWidth="1"/>
    <col min="1033" max="1033" width="8" style="14" customWidth="1"/>
    <col min="1034" max="1034" width="1.109375" style="14" customWidth="1"/>
    <col min="1035" max="1035" width="12.5546875" style="14" customWidth="1"/>
    <col min="1036" max="1036" width="1.109375" style="14" customWidth="1"/>
    <col min="1037" max="1037" width="3.44140625" style="14" customWidth="1"/>
    <col min="1038" max="1038" width="1.109375" style="14" customWidth="1"/>
    <col min="1039" max="1039" width="9.109375" style="14" customWidth="1"/>
    <col min="1040" max="1040" width="1" style="14" customWidth="1"/>
    <col min="1041" max="1041" width="15" style="14" customWidth="1"/>
    <col min="1042" max="1042" width="2.33203125" style="14" customWidth="1"/>
    <col min="1043" max="1045" width="1.109375" style="14" customWidth="1"/>
    <col min="1046" max="1046" width="19.44140625" style="14" customWidth="1"/>
    <col min="1047" max="1047" width="1" style="14" customWidth="1"/>
    <col min="1048" max="1280" width="6.88671875" style="14" customWidth="1"/>
    <col min="1281" max="1282" width="1.109375" style="14" customWidth="1"/>
    <col min="1283" max="1283" width="2.33203125" style="14" customWidth="1"/>
    <col min="1284" max="1284" width="17.109375" style="14" customWidth="1"/>
    <col min="1285" max="1288" width="1.109375" style="14" customWidth="1"/>
    <col min="1289" max="1289" width="8" style="14" customWidth="1"/>
    <col min="1290" max="1290" width="1.109375" style="14" customWidth="1"/>
    <col min="1291" max="1291" width="12.5546875" style="14" customWidth="1"/>
    <col min="1292" max="1292" width="1.109375" style="14" customWidth="1"/>
    <col min="1293" max="1293" width="3.44140625" style="14" customWidth="1"/>
    <col min="1294" max="1294" width="1.109375" style="14" customWidth="1"/>
    <col min="1295" max="1295" width="9.109375" style="14" customWidth="1"/>
    <col min="1296" max="1296" width="1" style="14" customWidth="1"/>
    <col min="1297" max="1297" width="15" style="14" customWidth="1"/>
    <col min="1298" max="1298" width="2.33203125" style="14" customWidth="1"/>
    <col min="1299" max="1301" width="1.109375" style="14" customWidth="1"/>
    <col min="1302" max="1302" width="19.44140625" style="14" customWidth="1"/>
    <col min="1303" max="1303" width="1" style="14" customWidth="1"/>
    <col min="1304" max="1536" width="6.88671875" style="14" customWidth="1"/>
    <col min="1537" max="1538" width="1.109375" style="14" customWidth="1"/>
    <col min="1539" max="1539" width="2.33203125" style="14" customWidth="1"/>
    <col min="1540" max="1540" width="17.109375" style="14" customWidth="1"/>
    <col min="1541" max="1544" width="1.109375" style="14" customWidth="1"/>
    <col min="1545" max="1545" width="8" style="14" customWidth="1"/>
    <col min="1546" max="1546" width="1.109375" style="14" customWidth="1"/>
    <col min="1547" max="1547" width="12.5546875" style="14" customWidth="1"/>
    <col min="1548" max="1548" width="1.109375" style="14" customWidth="1"/>
    <col min="1549" max="1549" width="3.44140625" style="14" customWidth="1"/>
    <col min="1550" max="1550" width="1.109375" style="14" customWidth="1"/>
    <col min="1551" max="1551" width="9.109375" style="14" customWidth="1"/>
    <col min="1552" max="1552" width="1" style="14" customWidth="1"/>
    <col min="1553" max="1553" width="15" style="14" customWidth="1"/>
    <col min="1554" max="1554" width="2.33203125" style="14" customWidth="1"/>
    <col min="1555" max="1557" width="1.109375" style="14" customWidth="1"/>
    <col min="1558" max="1558" width="19.44140625" style="14" customWidth="1"/>
    <col min="1559" max="1559" width="1" style="14" customWidth="1"/>
    <col min="1560" max="1792" width="6.88671875" style="14" customWidth="1"/>
    <col min="1793" max="1794" width="1.109375" style="14" customWidth="1"/>
    <col min="1795" max="1795" width="2.33203125" style="14" customWidth="1"/>
    <col min="1796" max="1796" width="17.109375" style="14" customWidth="1"/>
    <col min="1797" max="1800" width="1.109375" style="14" customWidth="1"/>
    <col min="1801" max="1801" width="8" style="14" customWidth="1"/>
    <col min="1802" max="1802" width="1.109375" style="14" customWidth="1"/>
    <col min="1803" max="1803" width="12.5546875" style="14" customWidth="1"/>
    <col min="1804" max="1804" width="1.109375" style="14" customWidth="1"/>
    <col min="1805" max="1805" width="3.44140625" style="14" customWidth="1"/>
    <col min="1806" max="1806" width="1.109375" style="14" customWidth="1"/>
    <col min="1807" max="1807" width="9.109375" style="14" customWidth="1"/>
    <col min="1808" max="1808" width="1" style="14" customWidth="1"/>
    <col min="1809" max="1809" width="15" style="14" customWidth="1"/>
    <col min="1810" max="1810" width="2.33203125" style="14" customWidth="1"/>
    <col min="1811" max="1813" width="1.109375" style="14" customWidth="1"/>
    <col min="1814" max="1814" width="19.44140625" style="14" customWidth="1"/>
    <col min="1815" max="1815" width="1" style="14" customWidth="1"/>
    <col min="1816" max="2048" width="6.88671875" style="14" customWidth="1"/>
    <col min="2049" max="2050" width="1.109375" style="14" customWidth="1"/>
    <col min="2051" max="2051" width="2.33203125" style="14" customWidth="1"/>
    <col min="2052" max="2052" width="17.109375" style="14" customWidth="1"/>
    <col min="2053" max="2056" width="1.109375" style="14" customWidth="1"/>
    <col min="2057" max="2057" width="8" style="14" customWidth="1"/>
    <col min="2058" max="2058" width="1.109375" style="14" customWidth="1"/>
    <col min="2059" max="2059" width="12.5546875" style="14" customWidth="1"/>
    <col min="2060" max="2060" width="1.109375" style="14" customWidth="1"/>
    <col min="2061" max="2061" width="3.44140625" style="14" customWidth="1"/>
    <col min="2062" max="2062" width="1.109375" style="14" customWidth="1"/>
    <col min="2063" max="2063" width="9.109375" style="14" customWidth="1"/>
    <col min="2064" max="2064" width="1" style="14" customWidth="1"/>
    <col min="2065" max="2065" width="15" style="14" customWidth="1"/>
    <col min="2066" max="2066" width="2.33203125" style="14" customWidth="1"/>
    <col min="2067" max="2069" width="1.109375" style="14" customWidth="1"/>
    <col min="2070" max="2070" width="19.44140625" style="14" customWidth="1"/>
    <col min="2071" max="2071" width="1" style="14" customWidth="1"/>
    <col min="2072" max="2304" width="6.88671875" style="14" customWidth="1"/>
    <col min="2305" max="2306" width="1.109375" style="14" customWidth="1"/>
    <col min="2307" max="2307" width="2.33203125" style="14" customWidth="1"/>
    <col min="2308" max="2308" width="17.109375" style="14" customWidth="1"/>
    <col min="2309" max="2312" width="1.109375" style="14" customWidth="1"/>
    <col min="2313" max="2313" width="8" style="14" customWidth="1"/>
    <col min="2314" max="2314" width="1.109375" style="14" customWidth="1"/>
    <col min="2315" max="2315" width="12.5546875" style="14" customWidth="1"/>
    <col min="2316" max="2316" width="1.109375" style="14" customWidth="1"/>
    <col min="2317" max="2317" width="3.44140625" style="14" customWidth="1"/>
    <col min="2318" max="2318" width="1.109375" style="14" customWidth="1"/>
    <col min="2319" max="2319" width="9.109375" style="14" customWidth="1"/>
    <col min="2320" max="2320" width="1" style="14" customWidth="1"/>
    <col min="2321" max="2321" width="15" style="14" customWidth="1"/>
    <col min="2322" max="2322" width="2.33203125" style="14" customWidth="1"/>
    <col min="2323" max="2325" width="1.109375" style="14" customWidth="1"/>
    <col min="2326" max="2326" width="19.44140625" style="14" customWidth="1"/>
    <col min="2327" max="2327" width="1" style="14" customWidth="1"/>
    <col min="2328" max="2560" width="6.88671875" style="14" customWidth="1"/>
    <col min="2561" max="2562" width="1.109375" style="14" customWidth="1"/>
    <col min="2563" max="2563" width="2.33203125" style="14" customWidth="1"/>
    <col min="2564" max="2564" width="17.109375" style="14" customWidth="1"/>
    <col min="2565" max="2568" width="1.109375" style="14" customWidth="1"/>
    <col min="2569" max="2569" width="8" style="14" customWidth="1"/>
    <col min="2570" max="2570" width="1.109375" style="14" customWidth="1"/>
    <col min="2571" max="2571" width="12.5546875" style="14" customWidth="1"/>
    <col min="2572" max="2572" width="1.109375" style="14" customWidth="1"/>
    <col min="2573" max="2573" width="3.44140625" style="14" customWidth="1"/>
    <col min="2574" max="2574" width="1.109375" style="14" customWidth="1"/>
    <col min="2575" max="2575" width="9.109375" style="14" customWidth="1"/>
    <col min="2576" max="2576" width="1" style="14" customWidth="1"/>
    <col min="2577" max="2577" width="15" style="14" customWidth="1"/>
    <col min="2578" max="2578" width="2.33203125" style="14" customWidth="1"/>
    <col min="2579" max="2581" width="1.109375" style="14" customWidth="1"/>
    <col min="2582" max="2582" width="19.44140625" style="14" customWidth="1"/>
    <col min="2583" max="2583" width="1" style="14" customWidth="1"/>
    <col min="2584" max="2816" width="6.88671875" style="14" customWidth="1"/>
    <col min="2817" max="2818" width="1.109375" style="14" customWidth="1"/>
    <col min="2819" max="2819" width="2.33203125" style="14" customWidth="1"/>
    <col min="2820" max="2820" width="17.109375" style="14" customWidth="1"/>
    <col min="2821" max="2824" width="1.109375" style="14" customWidth="1"/>
    <col min="2825" max="2825" width="8" style="14" customWidth="1"/>
    <col min="2826" max="2826" width="1.109375" style="14" customWidth="1"/>
    <col min="2827" max="2827" width="12.5546875" style="14" customWidth="1"/>
    <col min="2828" max="2828" width="1.109375" style="14" customWidth="1"/>
    <col min="2829" max="2829" width="3.44140625" style="14" customWidth="1"/>
    <col min="2830" max="2830" width="1.109375" style="14" customWidth="1"/>
    <col min="2831" max="2831" width="9.109375" style="14" customWidth="1"/>
    <col min="2832" max="2832" width="1" style="14" customWidth="1"/>
    <col min="2833" max="2833" width="15" style="14" customWidth="1"/>
    <col min="2834" max="2834" width="2.33203125" style="14" customWidth="1"/>
    <col min="2835" max="2837" width="1.109375" style="14" customWidth="1"/>
    <col min="2838" max="2838" width="19.44140625" style="14" customWidth="1"/>
    <col min="2839" max="2839" width="1" style="14" customWidth="1"/>
    <col min="2840" max="3072" width="6.88671875" style="14" customWidth="1"/>
    <col min="3073" max="3074" width="1.109375" style="14" customWidth="1"/>
    <col min="3075" max="3075" width="2.33203125" style="14" customWidth="1"/>
    <col min="3076" max="3076" width="17.109375" style="14" customWidth="1"/>
    <col min="3077" max="3080" width="1.109375" style="14" customWidth="1"/>
    <col min="3081" max="3081" width="8" style="14" customWidth="1"/>
    <col min="3082" max="3082" width="1.109375" style="14" customWidth="1"/>
    <col min="3083" max="3083" width="12.5546875" style="14" customWidth="1"/>
    <col min="3084" max="3084" width="1.109375" style="14" customWidth="1"/>
    <col min="3085" max="3085" width="3.44140625" style="14" customWidth="1"/>
    <col min="3086" max="3086" width="1.109375" style="14" customWidth="1"/>
    <col min="3087" max="3087" width="9.109375" style="14" customWidth="1"/>
    <col min="3088" max="3088" width="1" style="14" customWidth="1"/>
    <col min="3089" max="3089" width="15" style="14" customWidth="1"/>
    <col min="3090" max="3090" width="2.33203125" style="14" customWidth="1"/>
    <col min="3091" max="3093" width="1.109375" style="14" customWidth="1"/>
    <col min="3094" max="3094" width="19.44140625" style="14" customWidth="1"/>
    <col min="3095" max="3095" width="1" style="14" customWidth="1"/>
    <col min="3096" max="3328" width="6.88671875" style="14" customWidth="1"/>
    <col min="3329" max="3330" width="1.109375" style="14" customWidth="1"/>
    <col min="3331" max="3331" width="2.33203125" style="14" customWidth="1"/>
    <col min="3332" max="3332" width="17.109375" style="14" customWidth="1"/>
    <col min="3333" max="3336" width="1.109375" style="14" customWidth="1"/>
    <col min="3337" max="3337" width="8" style="14" customWidth="1"/>
    <col min="3338" max="3338" width="1.109375" style="14" customWidth="1"/>
    <col min="3339" max="3339" width="12.5546875" style="14" customWidth="1"/>
    <col min="3340" max="3340" width="1.109375" style="14" customWidth="1"/>
    <col min="3341" max="3341" width="3.44140625" style="14" customWidth="1"/>
    <col min="3342" max="3342" width="1.109375" style="14" customWidth="1"/>
    <col min="3343" max="3343" width="9.109375" style="14" customWidth="1"/>
    <col min="3344" max="3344" width="1" style="14" customWidth="1"/>
    <col min="3345" max="3345" width="15" style="14" customWidth="1"/>
    <col min="3346" max="3346" width="2.33203125" style="14" customWidth="1"/>
    <col min="3347" max="3349" width="1.109375" style="14" customWidth="1"/>
    <col min="3350" max="3350" width="19.44140625" style="14" customWidth="1"/>
    <col min="3351" max="3351" width="1" style="14" customWidth="1"/>
    <col min="3352" max="3584" width="6.88671875" style="14" customWidth="1"/>
    <col min="3585" max="3586" width="1.109375" style="14" customWidth="1"/>
    <col min="3587" max="3587" width="2.33203125" style="14" customWidth="1"/>
    <col min="3588" max="3588" width="17.109375" style="14" customWidth="1"/>
    <col min="3589" max="3592" width="1.109375" style="14" customWidth="1"/>
    <col min="3593" max="3593" width="8" style="14" customWidth="1"/>
    <col min="3594" max="3594" width="1.109375" style="14" customWidth="1"/>
    <col min="3595" max="3595" width="12.5546875" style="14" customWidth="1"/>
    <col min="3596" max="3596" width="1.109375" style="14" customWidth="1"/>
    <col min="3597" max="3597" width="3.44140625" style="14" customWidth="1"/>
    <col min="3598" max="3598" width="1.109375" style="14" customWidth="1"/>
    <col min="3599" max="3599" width="9.109375" style="14" customWidth="1"/>
    <col min="3600" max="3600" width="1" style="14" customWidth="1"/>
    <col min="3601" max="3601" width="15" style="14" customWidth="1"/>
    <col min="3602" max="3602" width="2.33203125" style="14" customWidth="1"/>
    <col min="3603" max="3605" width="1.109375" style="14" customWidth="1"/>
    <col min="3606" max="3606" width="19.44140625" style="14" customWidth="1"/>
    <col min="3607" max="3607" width="1" style="14" customWidth="1"/>
    <col min="3608" max="3840" width="6.88671875" style="14" customWidth="1"/>
    <col min="3841" max="3842" width="1.109375" style="14" customWidth="1"/>
    <col min="3843" max="3843" width="2.33203125" style="14" customWidth="1"/>
    <col min="3844" max="3844" width="17.109375" style="14" customWidth="1"/>
    <col min="3845" max="3848" width="1.109375" style="14" customWidth="1"/>
    <col min="3849" max="3849" width="8" style="14" customWidth="1"/>
    <col min="3850" max="3850" width="1.109375" style="14" customWidth="1"/>
    <col min="3851" max="3851" width="12.5546875" style="14" customWidth="1"/>
    <col min="3852" max="3852" width="1.109375" style="14" customWidth="1"/>
    <col min="3853" max="3853" width="3.44140625" style="14" customWidth="1"/>
    <col min="3854" max="3854" width="1.109375" style="14" customWidth="1"/>
    <col min="3855" max="3855" width="9.109375" style="14" customWidth="1"/>
    <col min="3856" max="3856" width="1" style="14" customWidth="1"/>
    <col min="3857" max="3857" width="15" style="14" customWidth="1"/>
    <col min="3858" max="3858" width="2.33203125" style="14" customWidth="1"/>
    <col min="3859" max="3861" width="1.109375" style="14" customWidth="1"/>
    <col min="3862" max="3862" width="19.44140625" style="14" customWidth="1"/>
    <col min="3863" max="3863" width="1" style="14" customWidth="1"/>
    <col min="3864" max="4096" width="6.88671875" style="14" customWidth="1"/>
    <col min="4097" max="4098" width="1.109375" style="14" customWidth="1"/>
    <col min="4099" max="4099" width="2.33203125" style="14" customWidth="1"/>
    <col min="4100" max="4100" width="17.109375" style="14" customWidth="1"/>
    <col min="4101" max="4104" width="1.109375" style="14" customWidth="1"/>
    <col min="4105" max="4105" width="8" style="14" customWidth="1"/>
    <col min="4106" max="4106" width="1.109375" style="14" customWidth="1"/>
    <col min="4107" max="4107" width="12.5546875" style="14" customWidth="1"/>
    <col min="4108" max="4108" width="1.109375" style="14" customWidth="1"/>
    <col min="4109" max="4109" width="3.44140625" style="14" customWidth="1"/>
    <col min="4110" max="4110" width="1.109375" style="14" customWidth="1"/>
    <col min="4111" max="4111" width="9.109375" style="14" customWidth="1"/>
    <col min="4112" max="4112" width="1" style="14" customWidth="1"/>
    <col min="4113" max="4113" width="15" style="14" customWidth="1"/>
    <col min="4114" max="4114" width="2.33203125" style="14" customWidth="1"/>
    <col min="4115" max="4117" width="1.109375" style="14" customWidth="1"/>
    <col min="4118" max="4118" width="19.44140625" style="14" customWidth="1"/>
    <col min="4119" max="4119" width="1" style="14" customWidth="1"/>
    <col min="4120" max="4352" width="6.88671875" style="14" customWidth="1"/>
    <col min="4353" max="4354" width="1.109375" style="14" customWidth="1"/>
    <col min="4355" max="4355" width="2.33203125" style="14" customWidth="1"/>
    <col min="4356" max="4356" width="17.109375" style="14" customWidth="1"/>
    <col min="4357" max="4360" width="1.109375" style="14" customWidth="1"/>
    <col min="4361" max="4361" width="8" style="14" customWidth="1"/>
    <col min="4362" max="4362" width="1.109375" style="14" customWidth="1"/>
    <col min="4363" max="4363" width="12.5546875" style="14" customWidth="1"/>
    <col min="4364" max="4364" width="1.109375" style="14" customWidth="1"/>
    <col min="4365" max="4365" width="3.44140625" style="14" customWidth="1"/>
    <col min="4366" max="4366" width="1.109375" style="14" customWidth="1"/>
    <col min="4367" max="4367" width="9.109375" style="14" customWidth="1"/>
    <col min="4368" max="4368" width="1" style="14" customWidth="1"/>
    <col min="4369" max="4369" width="15" style="14" customWidth="1"/>
    <col min="4370" max="4370" width="2.33203125" style="14" customWidth="1"/>
    <col min="4371" max="4373" width="1.109375" style="14" customWidth="1"/>
    <col min="4374" max="4374" width="19.44140625" style="14" customWidth="1"/>
    <col min="4375" max="4375" width="1" style="14" customWidth="1"/>
    <col min="4376" max="4608" width="6.88671875" style="14" customWidth="1"/>
    <col min="4609" max="4610" width="1.109375" style="14" customWidth="1"/>
    <col min="4611" max="4611" width="2.33203125" style="14" customWidth="1"/>
    <col min="4612" max="4612" width="17.109375" style="14" customWidth="1"/>
    <col min="4613" max="4616" width="1.109375" style="14" customWidth="1"/>
    <col min="4617" max="4617" width="8" style="14" customWidth="1"/>
    <col min="4618" max="4618" width="1.109375" style="14" customWidth="1"/>
    <col min="4619" max="4619" width="12.5546875" style="14" customWidth="1"/>
    <col min="4620" max="4620" width="1.109375" style="14" customWidth="1"/>
    <col min="4621" max="4621" width="3.44140625" style="14" customWidth="1"/>
    <col min="4622" max="4622" width="1.109375" style="14" customWidth="1"/>
    <col min="4623" max="4623" width="9.109375" style="14" customWidth="1"/>
    <col min="4624" max="4624" width="1" style="14" customWidth="1"/>
    <col min="4625" max="4625" width="15" style="14" customWidth="1"/>
    <col min="4626" max="4626" width="2.33203125" style="14" customWidth="1"/>
    <col min="4627" max="4629" width="1.109375" style="14" customWidth="1"/>
    <col min="4630" max="4630" width="19.44140625" style="14" customWidth="1"/>
    <col min="4631" max="4631" width="1" style="14" customWidth="1"/>
    <col min="4632" max="4864" width="6.88671875" style="14" customWidth="1"/>
    <col min="4865" max="4866" width="1.109375" style="14" customWidth="1"/>
    <col min="4867" max="4867" width="2.33203125" style="14" customWidth="1"/>
    <col min="4868" max="4868" width="17.109375" style="14" customWidth="1"/>
    <col min="4869" max="4872" width="1.109375" style="14" customWidth="1"/>
    <col min="4873" max="4873" width="8" style="14" customWidth="1"/>
    <col min="4874" max="4874" width="1.109375" style="14" customWidth="1"/>
    <col min="4875" max="4875" width="12.5546875" style="14" customWidth="1"/>
    <col min="4876" max="4876" width="1.109375" style="14" customWidth="1"/>
    <col min="4877" max="4877" width="3.44140625" style="14" customWidth="1"/>
    <col min="4878" max="4878" width="1.109375" style="14" customWidth="1"/>
    <col min="4879" max="4879" width="9.109375" style="14" customWidth="1"/>
    <col min="4880" max="4880" width="1" style="14" customWidth="1"/>
    <col min="4881" max="4881" width="15" style="14" customWidth="1"/>
    <col min="4882" max="4882" width="2.33203125" style="14" customWidth="1"/>
    <col min="4883" max="4885" width="1.109375" style="14" customWidth="1"/>
    <col min="4886" max="4886" width="19.44140625" style="14" customWidth="1"/>
    <col min="4887" max="4887" width="1" style="14" customWidth="1"/>
    <col min="4888" max="5120" width="6.88671875" style="14" customWidth="1"/>
    <col min="5121" max="5122" width="1.109375" style="14" customWidth="1"/>
    <col min="5123" max="5123" width="2.33203125" style="14" customWidth="1"/>
    <col min="5124" max="5124" width="17.109375" style="14" customWidth="1"/>
    <col min="5125" max="5128" width="1.109375" style="14" customWidth="1"/>
    <col min="5129" max="5129" width="8" style="14" customWidth="1"/>
    <col min="5130" max="5130" width="1.109375" style="14" customWidth="1"/>
    <col min="5131" max="5131" width="12.5546875" style="14" customWidth="1"/>
    <col min="5132" max="5132" width="1.109375" style="14" customWidth="1"/>
    <col min="5133" max="5133" width="3.44140625" style="14" customWidth="1"/>
    <col min="5134" max="5134" width="1.109375" style="14" customWidth="1"/>
    <col min="5135" max="5135" width="9.109375" style="14" customWidth="1"/>
    <col min="5136" max="5136" width="1" style="14" customWidth="1"/>
    <col min="5137" max="5137" width="15" style="14" customWidth="1"/>
    <col min="5138" max="5138" width="2.33203125" style="14" customWidth="1"/>
    <col min="5139" max="5141" width="1.109375" style="14" customWidth="1"/>
    <col min="5142" max="5142" width="19.44140625" style="14" customWidth="1"/>
    <col min="5143" max="5143" width="1" style="14" customWidth="1"/>
    <col min="5144" max="5376" width="6.88671875" style="14" customWidth="1"/>
    <col min="5377" max="5378" width="1.109375" style="14" customWidth="1"/>
    <col min="5379" max="5379" width="2.33203125" style="14" customWidth="1"/>
    <col min="5380" max="5380" width="17.109375" style="14" customWidth="1"/>
    <col min="5381" max="5384" width="1.109375" style="14" customWidth="1"/>
    <col min="5385" max="5385" width="8" style="14" customWidth="1"/>
    <col min="5386" max="5386" width="1.109375" style="14" customWidth="1"/>
    <col min="5387" max="5387" width="12.5546875" style="14" customWidth="1"/>
    <col min="5388" max="5388" width="1.109375" style="14" customWidth="1"/>
    <col min="5389" max="5389" width="3.44140625" style="14" customWidth="1"/>
    <col min="5390" max="5390" width="1.109375" style="14" customWidth="1"/>
    <col min="5391" max="5391" width="9.109375" style="14" customWidth="1"/>
    <col min="5392" max="5392" width="1" style="14" customWidth="1"/>
    <col min="5393" max="5393" width="15" style="14" customWidth="1"/>
    <col min="5394" max="5394" width="2.33203125" style="14" customWidth="1"/>
    <col min="5395" max="5397" width="1.109375" style="14" customWidth="1"/>
    <col min="5398" max="5398" width="19.44140625" style="14" customWidth="1"/>
    <col min="5399" max="5399" width="1" style="14" customWidth="1"/>
    <col min="5400" max="5632" width="6.88671875" style="14" customWidth="1"/>
    <col min="5633" max="5634" width="1.109375" style="14" customWidth="1"/>
    <col min="5635" max="5635" width="2.33203125" style="14" customWidth="1"/>
    <col min="5636" max="5636" width="17.109375" style="14" customWidth="1"/>
    <col min="5637" max="5640" width="1.109375" style="14" customWidth="1"/>
    <col min="5641" max="5641" width="8" style="14" customWidth="1"/>
    <col min="5642" max="5642" width="1.109375" style="14" customWidth="1"/>
    <col min="5643" max="5643" width="12.5546875" style="14" customWidth="1"/>
    <col min="5644" max="5644" width="1.109375" style="14" customWidth="1"/>
    <col min="5645" max="5645" width="3.44140625" style="14" customWidth="1"/>
    <col min="5646" max="5646" width="1.109375" style="14" customWidth="1"/>
    <col min="5647" max="5647" width="9.109375" style="14" customWidth="1"/>
    <col min="5648" max="5648" width="1" style="14" customWidth="1"/>
    <col min="5649" max="5649" width="15" style="14" customWidth="1"/>
    <col min="5650" max="5650" width="2.33203125" style="14" customWidth="1"/>
    <col min="5651" max="5653" width="1.109375" style="14" customWidth="1"/>
    <col min="5654" max="5654" width="19.44140625" style="14" customWidth="1"/>
    <col min="5655" max="5655" width="1" style="14" customWidth="1"/>
    <col min="5656" max="5888" width="6.88671875" style="14" customWidth="1"/>
    <col min="5889" max="5890" width="1.109375" style="14" customWidth="1"/>
    <col min="5891" max="5891" width="2.33203125" style="14" customWidth="1"/>
    <col min="5892" max="5892" width="17.109375" style="14" customWidth="1"/>
    <col min="5893" max="5896" width="1.109375" style="14" customWidth="1"/>
    <col min="5897" max="5897" width="8" style="14" customWidth="1"/>
    <col min="5898" max="5898" width="1.109375" style="14" customWidth="1"/>
    <col min="5899" max="5899" width="12.5546875" style="14" customWidth="1"/>
    <col min="5900" max="5900" width="1.109375" style="14" customWidth="1"/>
    <col min="5901" max="5901" width="3.44140625" style="14" customWidth="1"/>
    <col min="5902" max="5902" width="1.109375" style="14" customWidth="1"/>
    <col min="5903" max="5903" width="9.109375" style="14" customWidth="1"/>
    <col min="5904" max="5904" width="1" style="14" customWidth="1"/>
    <col min="5905" max="5905" width="15" style="14" customWidth="1"/>
    <col min="5906" max="5906" width="2.33203125" style="14" customWidth="1"/>
    <col min="5907" max="5909" width="1.109375" style="14" customWidth="1"/>
    <col min="5910" max="5910" width="19.44140625" style="14" customWidth="1"/>
    <col min="5911" max="5911" width="1" style="14" customWidth="1"/>
    <col min="5912" max="6144" width="6.88671875" style="14" customWidth="1"/>
    <col min="6145" max="6146" width="1.109375" style="14" customWidth="1"/>
    <col min="6147" max="6147" width="2.33203125" style="14" customWidth="1"/>
    <col min="6148" max="6148" width="17.109375" style="14" customWidth="1"/>
    <col min="6149" max="6152" width="1.109375" style="14" customWidth="1"/>
    <col min="6153" max="6153" width="8" style="14" customWidth="1"/>
    <col min="6154" max="6154" width="1.109375" style="14" customWidth="1"/>
    <col min="6155" max="6155" width="12.5546875" style="14" customWidth="1"/>
    <col min="6156" max="6156" width="1.109375" style="14" customWidth="1"/>
    <col min="6157" max="6157" width="3.44140625" style="14" customWidth="1"/>
    <col min="6158" max="6158" width="1.109375" style="14" customWidth="1"/>
    <col min="6159" max="6159" width="9.109375" style="14" customWidth="1"/>
    <col min="6160" max="6160" width="1" style="14" customWidth="1"/>
    <col min="6161" max="6161" width="15" style="14" customWidth="1"/>
    <col min="6162" max="6162" width="2.33203125" style="14" customWidth="1"/>
    <col min="6163" max="6165" width="1.109375" style="14" customWidth="1"/>
    <col min="6166" max="6166" width="19.44140625" style="14" customWidth="1"/>
    <col min="6167" max="6167" width="1" style="14" customWidth="1"/>
    <col min="6168" max="6400" width="6.88671875" style="14" customWidth="1"/>
    <col min="6401" max="6402" width="1.109375" style="14" customWidth="1"/>
    <col min="6403" max="6403" width="2.33203125" style="14" customWidth="1"/>
    <col min="6404" max="6404" width="17.109375" style="14" customWidth="1"/>
    <col min="6405" max="6408" width="1.109375" style="14" customWidth="1"/>
    <col min="6409" max="6409" width="8" style="14" customWidth="1"/>
    <col min="6410" max="6410" width="1.109375" style="14" customWidth="1"/>
    <col min="6411" max="6411" width="12.5546875" style="14" customWidth="1"/>
    <col min="6412" max="6412" width="1.109375" style="14" customWidth="1"/>
    <col min="6413" max="6413" width="3.44140625" style="14" customWidth="1"/>
    <col min="6414" max="6414" width="1.109375" style="14" customWidth="1"/>
    <col min="6415" max="6415" width="9.109375" style="14" customWidth="1"/>
    <col min="6416" max="6416" width="1" style="14" customWidth="1"/>
    <col min="6417" max="6417" width="15" style="14" customWidth="1"/>
    <col min="6418" max="6418" width="2.33203125" style="14" customWidth="1"/>
    <col min="6419" max="6421" width="1.109375" style="14" customWidth="1"/>
    <col min="6422" max="6422" width="19.44140625" style="14" customWidth="1"/>
    <col min="6423" max="6423" width="1" style="14" customWidth="1"/>
    <col min="6424" max="6656" width="6.88671875" style="14" customWidth="1"/>
    <col min="6657" max="6658" width="1.109375" style="14" customWidth="1"/>
    <col min="6659" max="6659" width="2.33203125" style="14" customWidth="1"/>
    <col min="6660" max="6660" width="17.109375" style="14" customWidth="1"/>
    <col min="6661" max="6664" width="1.109375" style="14" customWidth="1"/>
    <col min="6665" max="6665" width="8" style="14" customWidth="1"/>
    <col min="6666" max="6666" width="1.109375" style="14" customWidth="1"/>
    <col min="6667" max="6667" width="12.5546875" style="14" customWidth="1"/>
    <col min="6668" max="6668" width="1.109375" style="14" customWidth="1"/>
    <col min="6669" max="6669" width="3.44140625" style="14" customWidth="1"/>
    <col min="6670" max="6670" width="1.109375" style="14" customWidth="1"/>
    <col min="6671" max="6671" width="9.109375" style="14" customWidth="1"/>
    <col min="6672" max="6672" width="1" style="14" customWidth="1"/>
    <col min="6673" max="6673" width="15" style="14" customWidth="1"/>
    <col min="6674" max="6674" width="2.33203125" style="14" customWidth="1"/>
    <col min="6675" max="6677" width="1.109375" style="14" customWidth="1"/>
    <col min="6678" max="6678" width="19.44140625" style="14" customWidth="1"/>
    <col min="6679" max="6679" width="1" style="14" customWidth="1"/>
    <col min="6680" max="6912" width="6.88671875" style="14" customWidth="1"/>
    <col min="6913" max="6914" width="1.109375" style="14" customWidth="1"/>
    <col min="6915" max="6915" width="2.33203125" style="14" customWidth="1"/>
    <col min="6916" max="6916" width="17.109375" style="14" customWidth="1"/>
    <col min="6917" max="6920" width="1.109375" style="14" customWidth="1"/>
    <col min="6921" max="6921" width="8" style="14" customWidth="1"/>
    <col min="6922" max="6922" width="1.109375" style="14" customWidth="1"/>
    <col min="6923" max="6923" width="12.5546875" style="14" customWidth="1"/>
    <col min="6924" max="6924" width="1.109375" style="14" customWidth="1"/>
    <col min="6925" max="6925" width="3.44140625" style="14" customWidth="1"/>
    <col min="6926" max="6926" width="1.109375" style="14" customWidth="1"/>
    <col min="6927" max="6927" width="9.109375" style="14" customWidth="1"/>
    <col min="6928" max="6928" width="1" style="14" customWidth="1"/>
    <col min="6929" max="6929" width="15" style="14" customWidth="1"/>
    <col min="6930" max="6930" width="2.33203125" style="14" customWidth="1"/>
    <col min="6931" max="6933" width="1.109375" style="14" customWidth="1"/>
    <col min="6934" max="6934" width="19.44140625" style="14" customWidth="1"/>
    <col min="6935" max="6935" width="1" style="14" customWidth="1"/>
    <col min="6936" max="7168" width="6.88671875" style="14" customWidth="1"/>
    <col min="7169" max="7170" width="1.109375" style="14" customWidth="1"/>
    <col min="7171" max="7171" width="2.33203125" style="14" customWidth="1"/>
    <col min="7172" max="7172" width="17.109375" style="14" customWidth="1"/>
    <col min="7173" max="7176" width="1.109375" style="14" customWidth="1"/>
    <col min="7177" max="7177" width="8" style="14" customWidth="1"/>
    <col min="7178" max="7178" width="1.109375" style="14" customWidth="1"/>
    <col min="7179" max="7179" width="12.5546875" style="14" customWidth="1"/>
    <col min="7180" max="7180" width="1.109375" style="14" customWidth="1"/>
    <col min="7181" max="7181" width="3.44140625" style="14" customWidth="1"/>
    <col min="7182" max="7182" width="1.109375" style="14" customWidth="1"/>
    <col min="7183" max="7183" width="9.109375" style="14" customWidth="1"/>
    <col min="7184" max="7184" width="1" style="14" customWidth="1"/>
    <col min="7185" max="7185" width="15" style="14" customWidth="1"/>
    <col min="7186" max="7186" width="2.33203125" style="14" customWidth="1"/>
    <col min="7187" max="7189" width="1.109375" style="14" customWidth="1"/>
    <col min="7190" max="7190" width="19.44140625" style="14" customWidth="1"/>
    <col min="7191" max="7191" width="1" style="14" customWidth="1"/>
    <col min="7192" max="7424" width="6.88671875" style="14" customWidth="1"/>
    <col min="7425" max="7426" width="1.109375" style="14" customWidth="1"/>
    <col min="7427" max="7427" width="2.33203125" style="14" customWidth="1"/>
    <col min="7428" max="7428" width="17.109375" style="14" customWidth="1"/>
    <col min="7429" max="7432" width="1.109375" style="14" customWidth="1"/>
    <col min="7433" max="7433" width="8" style="14" customWidth="1"/>
    <col min="7434" max="7434" width="1.109375" style="14" customWidth="1"/>
    <col min="7435" max="7435" width="12.5546875" style="14" customWidth="1"/>
    <col min="7436" max="7436" width="1.109375" style="14" customWidth="1"/>
    <col min="7437" max="7437" width="3.44140625" style="14" customWidth="1"/>
    <col min="7438" max="7438" width="1.109375" style="14" customWidth="1"/>
    <col min="7439" max="7439" width="9.109375" style="14" customWidth="1"/>
    <col min="7440" max="7440" width="1" style="14" customWidth="1"/>
    <col min="7441" max="7441" width="15" style="14" customWidth="1"/>
    <col min="7442" max="7442" width="2.33203125" style="14" customWidth="1"/>
    <col min="7443" max="7445" width="1.109375" style="14" customWidth="1"/>
    <col min="7446" max="7446" width="19.44140625" style="14" customWidth="1"/>
    <col min="7447" max="7447" width="1" style="14" customWidth="1"/>
    <col min="7448" max="7680" width="6.88671875" style="14" customWidth="1"/>
    <col min="7681" max="7682" width="1.109375" style="14" customWidth="1"/>
    <col min="7683" max="7683" width="2.33203125" style="14" customWidth="1"/>
    <col min="7684" max="7684" width="17.109375" style="14" customWidth="1"/>
    <col min="7685" max="7688" width="1.109375" style="14" customWidth="1"/>
    <col min="7689" max="7689" width="8" style="14" customWidth="1"/>
    <col min="7690" max="7690" width="1.109375" style="14" customWidth="1"/>
    <col min="7691" max="7691" width="12.5546875" style="14" customWidth="1"/>
    <col min="7692" max="7692" width="1.109375" style="14" customWidth="1"/>
    <col min="7693" max="7693" width="3.44140625" style="14" customWidth="1"/>
    <col min="7694" max="7694" width="1.109375" style="14" customWidth="1"/>
    <col min="7695" max="7695" width="9.109375" style="14" customWidth="1"/>
    <col min="7696" max="7696" width="1" style="14" customWidth="1"/>
    <col min="7697" max="7697" width="15" style="14" customWidth="1"/>
    <col min="7698" max="7698" width="2.33203125" style="14" customWidth="1"/>
    <col min="7699" max="7701" width="1.109375" style="14" customWidth="1"/>
    <col min="7702" max="7702" width="19.44140625" style="14" customWidth="1"/>
    <col min="7703" max="7703" width="1" style="14" customWidth="1"/>
    <col min="7704" max="7936" width="6.88671875" style="14" customWidth="1"/>
    <col min="7937" max="7938" width="1.109375" style="14" customWidth="1"/>
    <col min="7939" max="7939" width="2.33203125" style="14" customWidth="1"/>
    <col min="7940" max="7940" width="17.109375" style="14" customWidth="1"/>
    <col min="7941" max="7944" width="1.109375" style="14" customWidth="1"/>
    <col min="7945" max="7945" width="8" style="14" customWidth="1"/>
    <col min="7946" max="7946" width="1.109375" style="14" customWidth="1"/>
    <col min="7947" max="7947" width="12.5546875" style="14" customWidth="1"/>
    <col min="7948" max="7948" width="1.109375" style="14" customWidth="1"/>
    <col min="7949" max="7949" width="3.44140625" style="14" customWidth="1"/>
    <col min="7950" max="7950" width="1.109375" style="14" customWidth="1"/>
    <col min="7951" max="7951" width="9.109375" style="14" customWidth="1"/>
    <col min="7952" max="7952" width="1" style="14" customWidth="1"/>
    <col min="7953" max="7953" width="15" style="14" customWidth="1"/>
    <col min="7954" max="7954" width="2.33203125" style="14" customWidth="1"/>
    <col min="7955" max="7957" width="1.109375" style="14" customWidth="1"/>
    <col min="7958" max="7958" width="19.44140625" style="14" customWidth="1"/>
    <col min="7959" max="7959" width="1" style="14" customWidth="1"/>
    <col min="7960" max="8192" width="6.88671875" style="14" customWidth="1"/>
    <col min="8193" max="8194" width="1.109375" style="14" customWidth="1"/>
    <col min="8195" max="8195" width="2.33203125" style="14" customWidth="1"/>
    <col min="8196" max="8196" width="17.109375" style="14" customWidth="1"/>
    <col min="8197" max="8200" width="1.109375" style="14" customWidth="1"/>
    <col min="8201" max="8201" width="8" style="14" customWidth="1"/>
    <col min="8202" max="8202" width="1.109375" style="14" customWidth="1"/>
    <col min="8203" max="8203" width="12.5546875" style="14" customWidth="1"/>
    <col min="8204" max="8204" width="1.109375" style="14" customWidth="1"/>
    <col min="8205" max="8205" width="3.44140625" style="14" customWidth="1"/>
    <col min="8206" max="8206" width="1.109375" style="14" customWidth="1"/>
    <col min="8207" max="8207" width="9.109375" style="14" customWidth="1"/>
    <col min="8208" max="8208" width="1" style="14" customWidth="1"/>
    <col min="8209" max="8209" width="15" style="14" customWidth="1"/>
    <col min="8210" max="8210" width="2.33203125" style="14" customWidth="1"/>
    <col min="8211" max="8213" width="1.109375" style="14" customWidth="1"/>
    <col min="8214" max="8214" width="19.44140625" style="14" customWidth="1"/>
    <col min="8215" max="8215" width="1" style="14" customWidth="1"/>
    <col min="8216" max="8448" width="6.88671875" style="14" customWidth="1"/>
    <col min="8449" max="8450" width="1.109375" style="14" customWidth="1"/>
    <col min="8451" max="8451" width="2.33203125" style="14" customWidth="1"/>
    <col min="8452" max="8452" width="17.109375" style="14" customWidth="1"/>
    <col min="8453" max="8456" width="1.109375" style="14" customWidth="1"/>
    <col min="8457" max="8457" width="8" style="14" customWidth="1"/>
    <col min="8458" max="8458" width="1.109375" style="14" customWidth="1"/>
    <col min="8459" max="8459" width="12.5546875" style="14" customWidth="1"/>
    <col min="8460" max="8460" width="1.109375" style="14" customWidth="1"/>
    <col min="8461" max="8461" width="3.44140625" style="14" customWidth="1"/>
    <col min="8462" max="8462" width="1.109375" style="14" customWidth="1"/>
    <col min="8463" max="8463" width="9.109375" style="14" customWidth="1"/>
    <col min="8464" max="8464" width="1" style="14" customWidth="1"/>
    <col min="8465" max="8465" width="15" style="14" customWidth="1"/>
    <col min="8466" max="8466" width="2.33203125" style="14" customWidth="1"/>
    <col min="8467" max="8469" width="1.109375" style="14" customWidth="1"/>
    <col min="8470" max="8470" width="19.44140625" style="14" customWidth="1"/>
    <col min="8471" max="8471" width="1" style="14" customWidth="1"/>
    <col min="8472" max="8704" width="6.88671875" style="14" customWidth="1"/>
    <col min="8705" max="8706" width="1.109375" style="14" customWidth="1"/>
    <col min="8707" max="8707" width="2.33203125" style="14" customWidth="1"/>
    <col min="8708" max="8708" width="17.109375" style="14" customWidth="1"/>
    <col min="8709" max="8712" width="1.109375" style="14" customWidth="1"/>
    <col min="8713" max="8713" width="8" style="14" customWidth="1"/>
    <col min="8714" max="8714" width="1.109375" style="14" customWidth="1"/>
    <col min="8715" max="8715" width="12.5546875" style="14" customWidth="1"/>
    <col min="8716" max="8716" width="1.109375" style="14" customWidth="1"/>
    <col min="8717" max="8717" width="3.44140625" style="14" customWidth="1"/>
    <col min="8718" max="8718" width="1.109375" style="14" customWidth="1"/>
    <col min="8719" max="8719" width="9.109375" style="14" customWidth="1"/>
    <col min="8720" max="8720" width="1" style="14" customWidth="1"/>
    <col min="8721" max="8721" width="15" style="14" customWidth="1"/>
    <col min="8722" max="8722" width="2.33203125" style="14" customWidth="1"/>
    <col min="8723" max="8725" width="1.109375" style="14" customWidth="1"/>
    <col min="8726" max="8726" width="19.44140625" style="14" customWidth="1"/>
    <col min="8727" max="8727" width="1" style="14" customWidth="1"/>
    <col min="8728" max="8960" width="6.88671875" style="14" customWidth="1"/>
    <col min="8961" max="8962" width="1.109375" style="14" customWidth="1"/>
    <col min="8963" max="8963" width="2.33203125" style="14" customWidth="1"/>
    <col min="8964" max="8964" width="17.109375" style="14" customWidth="1"/>
    <col min="8965" max="8968" width="1.109375" style="14" customWidth="1"/>
    <col min="8969" max="8969" width="8" style="14" customWidth="1"/>
    <col min="8970" max="8970" width="1.109375" style="14" customWidth="1"/>
    <col min="8971" max="8971" width="12.5546875" style="14" customWidth="1"/>
    <col min="8972" max="8972" width="1.109375" style="14" customWidth="1"/>
    <col min="8973" max="8973" width="3.44140625" style="14" customWidth="1"/>
    <col min="8974" max="8974" width="1.109375" style="14" customWidth="1"/>
    <col min="8975" max="8975" width="9.109375" style="14" customWidth="1"/>
    <col min="8976" max="8976" width="1" style="14" customWidth="1"/>
    <col min="8977" max="8977" width="15" style="14" customWidth="1"/>
    <col min="8978" max="8978" width="2.33203125" style="14" customWidth="1"/>
    <col min="8979" max="8981" width="1.109375" style="14" customWidth="1"/>
    <col min="8982" max="8982" width="19.44140625" style="14" customWidth="1"/>
    <col min="8983" max="8983" width="1" style="14" customWidth="1"/>
    <col min="8984" max="9216" width="6.88671875" style="14" customWidth="1"/>
    <col min="9217" max="9218" width="1.109375" style="14" customWidth="1"/>
    <col min="9219" max="9219" width="2.33203125" style="14" customWidth="1"/>
    <col min="9220" max="9220" width="17.109375" style="14" customWidth="1"/>
    <col min="9221" max="9224" width="1.109375" style="14" customWidth="1"/>
    <col min="9225" max="9225" width="8" style="14" customWidth="1"/>
    <col min="9226" max="9226" width="1.109375" style="14" customWidth="1"/>
    <col min="9227" max="9227" width="12.5546875" style="14" customWidth="1"/>
    <col min="9228" max="9228" width="1.109375" style="14" customWidth="1"/>
    <col min="9229" max="9229" width="3.44140625" style="14" customWidth="1"/>
    <col min="9230" max="9230" width="1.109375" style="14" customWidth="1"/>
    <col min="9231" max="9231" width="9.109375" style="14" customWidth="1"/>
    <col min="9232" max="9232" width="1" style="14" customWidth="1"/>
    <col min="9233" max="9233" width="15" style="14" customWidth="1"/>
    <col min="9234" max="9234" width="2.33203125" style="14" customWidth="1"/>
    <col min="9235" max="9237" width="1.109375" style="14" customWidth="1"/>
    <col min="9238" max="9238" width="19.44140625" style="14" customWidth="1"/>
    <col min="9239" max="9239" width="1" style="14" customWidth="1"/>
    <col min="9240" max="9472" width="6.88671875" style="14" customWidth="1"/>
    <col min="9473" max="9474" width="1.109375" style="14" customWidth="1"/>
    <col min="9475" max="9475" width="2.33203125" style="14" customWidth="1"/>
    <col min="9476" max="9476" width="17.109375" style="14" customWidth="1"/>
    <col min="9477" max="9480" width="1.109375" style="14" customWidth="1"/>
    <col min="9481" max="9481" width="8" style="14" customWidth="1"/>
    <col min="9482" max="9482" width="1.109375" style="14" customWidth="1"/>
    <col min="9483" max="9483" width="12.5546875" style="14" customWidth="1"/>
    <col min="9484" max="9484" width="1.109375" style="14" customWidth="1"/>
    <col min="9485" max="9485" width="3.44140625" style="14" customWidth="1"/>
    <col min="9486" max="9486" width="1.109375" style="14" customWidth="1"/>
    <col min="9487" max="9487" width="9.109375" style="14" customWidth="1"/>
    <col min="9488" max="9488" width="1" style="14" customWidth="1"/>
    <col min="9489" max="9489" width="15" style="14" customWidth="1"/>
    <col min="9490" max="9490" width="2.33203125" style="14" customWidth="1"/>
    <col min="9491" max="9493" width="1.109375" style="14" customWidth="1"/>
    <col min="9494" max="9494" width="19.44140625" style="14" customWidth="1"/>
    <col min="9495" max="9495" width="1" style="14" customWidth="1"/>
    <col min="9496" max="9728" width="6.88671875" style="14" customWidth="1"/>
    <col min="9729" max="9730" width="1.109375" style="14" customWidth="1"/>
    <col min="9731" max="9731" width="2.33203125" style="14" customWidth="1"/>
    <col min="9732" max="9732" width="17.109375" style="14" customWidth="1"/>
    <col min="9733" max="9736" width="1.109375" style="14" customWidth="1"/>
    <col min="9737" max="9737" width="8" style="14" customWidth="1"/>
    <col min="9738" max="9738" width="1.109375" style="14" customWidth="1"/>
    <col min="9739" max="9739" width="12.5546875" style="14" customWidth="1"/>
    <col min="9740" max="9740" width="1.109375" style="14" customWidth="1"/>
    <col min="9741" max="9741" width="3.44140625" style="14" customWidth="1"/>
    <col min="9742" max="9742" width="1.109375" style="14" customWidth="1"/>
    <col min="9743" max="9743" width="9.109375" style="14" customWidth="1"/>
    <col min="9744" max="9744" width="1" style="14" customWidth="1"/>
    <col min="9745" max="9745" width="15" style="14" customWidth="1"/>
    <col min="9746" max="9746" width="2.33203125" style="14" customWidth="1"/>
    <col min="9747" max="9749" width="1.109375" style="14" customWidth="1"/>
    <col min="9750" max="9750" width="19.44140625" style="14" customWidth="1"/>
    <col min="9751" max="9751" width="1" style="14" customWidth="1"/>
    <col min="9752" max="9984" width="6.88671875" style="14" customWidth="1"/>
    <col min="9985" max="9986" width="1.109375" style="14" customWidth="1"/>
    <col min="9987" max="9987" width="2.33203125" style="14" customWidth="1"/>
    <col min="9988" max="9988" width="17.109375" style="14" customWidth="1"/>
    <col min="9989" max="9992" width="1.109375" style="14" customWidth="1"/>
    <col min="9993" max="9993" width="8" style="14" customWidth="1"/>
    <col min="9994" max="9994" width="1.109375" style="14" customWidth="1"/>
    <col min="9995" max="9995" width="12.5546875" style="14" customWidth="1"/>
    <col min="9996" max="9996" width="1.109375" style="14" customWidth="1"/>
    <col min="9997" max="9997" width="3.44140625" style="14" customWidth="1"/>
    <col min="9998" max="9998" width="1.109375" style="14" customWidth="1"/>
    <col min="9999" max="9999" width="9.109375" style="14" customWidth="1"/>
    <col min="10000" max="10000" width="1" style="14" customWidth="1"/>
    <col min="10001" max="10001" width="15" style="14" customWidth="1"/>
    <col min="10002" max="10002" width="2.33203125" style="14" customWidth="1"/>
    <col min="10003" max="10005" width="1.109375" style="14" customWidth="1"/>
    <col min="10006" max="10006" width="19.44140625" style="14" customWidth="1"/>
    <col min="10007" max="10007" width="1" style="14" customWidth="1"/>
    <col min="10008" max="10240" width="6.88671875" style="14" customWidth="1"/>
    <col min="10241" max="10242" width="1.109375" style="14" customWidth="1"/>
    <col min="10243" max="10243" width="2.33203125" style="14" customWidth="1"/>
    <col min="10244" max="10244" width="17.109375" style="14" customWidth="1"/>
    <col min="10245" max="10248" width="1.109375" style="14" customWidth="1"/>
    <col min="10249" max="10249" width="8" style="14" customWidth="1"/>
    <col min="10250" max="10250" width="1.109375" style="14" customWidth="1"/>
    <col min="10251" max="10251" width="12.5546875" style="14" customWidth="1"/>
    <col min="10252" max="10252" width="1.109375" style="14" customWidth="1"/>
    <col min="10253" max="10253" width="3.44140625" style="14" customWidth="1"/>
    <col min="10254" max="10254" width="1.109375" style="14" customWidth="1"/>
    <col min="10255" max="10255" width="9.109375" style="14" customWidth="1"/>
    <col min="10256" max="10256" width="1" style="14" customWidth="1"/>
    <col min="10257" max="10257" width="15" style="14" customWidth="1"/>
    <col min="10258" max="10258" width="2.33203125" style="14" customWidth="1"/>
    <col min="10259" max="10261" width="1.109375" style="14" customWidth="1"/>
    <col min="10262" max="10262" width="19.44140625" style="14" customWidth="1"/>
    <col min="10263" max="10263" width="1" style="14" customWidth="1"/>
    <col min="10264" max="10496" width="6.88671875" style="14" customWidth="1"/>
    <col min="10497" max="10498" width="1.109375" style="14" customWidth="1"/>
    <col min="10499" max="10499" width="2.33203125" style="14" customWidth="1"/>
    <col min="10500" max="10500" width="17.109375" style="14" customWidth="1"/>
    <col min="10501" max="10504" width="1.109375" style="14" customWidth="1"/>
    <col min="10505" max="10505" width="8" style="14" customWidth="1"/>
    <col min="10506" max="10506" width="1.109375" style="14" customWidth="1"/>
    <col min="10507" max="10507" width="12.5546875" style="14" customWidth="1"/>
    <col min="10508" max="10508" width="1.109375" style="14" customWidth="1"/>
    <col min="10509" max="10509" width="3.44140625" style="14" customWidth="1"/>
    <col min="10510" max="10510" width="1.109375" style="14" customWidth="1"/>
    <col min="10511" max="10511" width="9.109375" style="14" customWidth="1"/>
    <col min="10512" max="10512" width="1" style="14" customWidth="1"/>
    <col min="10513" max="10513" width="15" style="14" customWidth="1"/>
    <col min="10514" max="10514" width="2.33203125" style="14" customWidth="1"/>
    <col min="10515" max="10517" width="1.109375" style="14" customWidth="1"/>
    <col min="10518" max="10518" width="19.44140625" style="14" customWidth="1"/>
    <col min="10519" max="10519" width="1" style="14" customWidth="1"/>
    <col min="10520" max="10752" width="6.88671875" style="14" customWidth="1"/>
    <col min="10753" max="10754" width="1.109375" style="14" customWidth="1"/>
    <col min="10755" max="10755" width="2.33203125" style="14" customWidth="1"/>
    <col min="10756" max="10756" width="17.109375" style="14" customWidth="1"/>
    <col min="10757" max="10760" width="1.109375" style="14" customWidth="1"/>
    <col min="10761" max="10761" width="8" style="14" customWidth="1"/>
    <col min="10762" max="10762" width="1.109375" style="14" customWidth="1"/>
    <col min="10763" max="10763" width="12.5546875" style="14" customWidth="1"/>
    <col min="10764" max="10764" width="1.109375" style="14" customWidth="1"/>
    <col min="10765" max="10765" width="3.44140625" style="14" customWidth="1"/>
    <col min="10766" max="10766" width="1.109375" style="14" customWidth="1"/>
    <col min="10767" max="10767" width="9.109375" style="14" customWidth="1"/>
    <col min="10768" max="10768" width="1" style="14" customWidth="1"/>
    <col min="10769" max="10769" width="15" style="14" customWidth="1"/>
    <col min="10770" max="10770" width="2.33203125" style="14" customWidth="1"/>
    <col min="10771" max="10773" width="1.109375" style="14" customWidth="1"/>
    <col min="10774" max="10774" width="19.44140625" style="14" customWidth="1"/>
    <col min="10775" max="10775" width="1" style="14" customWidth="1"/>
    <col min="10776" max="11008" width="6.88671875" style="14" customWidth="1"/>
    <col min="11009" max="11010" width="1.109375" style="14" customWidth="1"/>
    <col min="11011" max="11011" width="2.33203125" style="14" customWidth="1"/>
    <col min="11012" max="11012" width="17.109375" style="14" customWidth="1"/>
    <col min="11013" max="11016" width="1.109375" style="14" customWidth="1"/>
    <col min="11017" max="11017" width="8" style="14" customWidth="1"/>
    <col min="11018" max="11018" width="1.109375" style="14" customWidth="1"/>
    <col min="11019" max="11019" width="12.5546875" style="14" customWidth="1"/>
    <col min="11020" max="11020" width="1.109375" style="14" customWidth="1"/>
    <col min="11021" max="11021" width="3.44140625" style="14" customWidth="1"/>
    <col min="11022" max="11022" width="1.109375" style="14" customWidth="1"/>
    <col min="11023" max="11023" width="9.109375" style="14" customWidth="1"/>
    <col min="11024" max="11024" width="1" style="14" customWidth="1"/>
    <col min="11025" max="11025" width="15" style="14" customWidth="1"/>
    <col min="11026" max="11026" width="2.33203125" style="14" customWidth="1"/>
    <col min="11027" max="11029" width="1.109375" style="14" customWidth="1"/>
    <col min="11030" max="11030" width="19.44140625" style="14" customWidth="1"/>
    <col min="11031" max="11031" width="1" style="14" customWidth="1"/>
    <col min="11032" max="11264" width="6.88671875" style="14" customWidth="1"/>
    <col min="11265" max="11266" width="1.109375" style="14" customWidth="1"/>
    <col min="11267" max="11267" width="2.33203125" style="14" customWidth="1"/>
    <col min="11268" max="11268" width="17.109375" style="14" customWidth="1"/>
    <col min="11269" max="11272" width="1.109375" style="14" customWidth="1"/>
    <col min="11273" max="11273" width="8" style="14" customWidth="1"/>
    <col min="11274" max="11274" width="1.109375" style="14" customWidth="1"/>
    <col min="11275" max="11275" width="12.5546875" style="14" customWidth="1"/>
    <col min="11276" max="11276" width="1.109375" style="14" customWidth="1"/>
    <col min="11277" max="11277" width="3.44140625" style="14" customWidth="1"/>
    <col min="11278" max="11278" width="1.109375" style="14" customWidth="1"/>
    <col min="11279" max="11279" width="9.109375" style="14" customWidth="1"/>
    <col min="11280" max="11280" width="1" style="14" customWidth="1"/>
    <col min="11281" max="11281" width="15" style="14" customWidth="1"/>
    <col min="11282" max="11282" width="2.33203125" style="14" customWidth="1"/>
    <col min="11283" max="11285" width="1.109375" style="14" customWidth="1"/>
    <col min="11286" max="11286" width="19.44140625" style="14" customWidth="1"/>
    <col min="11287" max="11287" width="1" style="14" customWidth="1"/>
    <col min="11288" max="11520" width="6.88671875" style="14" customWidth="1"/>
    <col min="11521" max="11522" width="1.109375" style="14" customWidth="1"/>
    <col min="11523" max="11523" width="2.33203125" style="14" customWidth="1"/>
    <col min="11524" max="11524" width="17.109375" style="14" customWidth="1"/>
    <col min="11525" max="11528" width="1.109375" style="14" customWidth="1"/>
    <col min="11529" max="11529" width="8" style="14" customWidth="1"/>
    <col min="11530" max="11530" width="1.109375" style="14" customWidth="1"/>
    <col min="11531" max="11531" width="12.5546875" style="14" customWidth="1"/>
    <col min="11532" max="11532" width="1.109375" style="14" customWidth="1"/>
    <col min="11533" max="11533" width="3.44140625" style="14" customWidth="1"/>
    <col min="11534" max="11534" width="1.109375" style="14" customWidth="1"/>
    <col min="11535" max="11535" width="9.109375" style="14" customWidth="1"/>
    <col min="11536" max="11536" width="1" style="14" customWidth="1"/>
    <col min="11537" max="11537" width="15" style="14" customWidth="1"/>
    <col min="11538" max="11538" width="2.33203125" style="14" customWidth="1"/>
    <col min="11539" max="11541" width="1.109375" style="14" customWidth="1"/>
    <col min="11542" max="11542" width="19.44140625" style="14" customWidth="1"/>
    <col min="11543" max="11543" width="1" style="14" customWidth="1"/>
    <col min="11544" max="11776" width="6.88671875" style="14" customWidth="1"/>
    <col min="11777" max="11778" width="1.109375" style="14" customWidth="1"/>
    <col min="11779" max="11779" width="2.33203125" style="14" customWidth="1"/>
    <col min="11780" max="11780" width="17.109375" style="14" customWidth="1"/>
    <col min="11781" max="11784" width="1.109375" style="14" customWidth="1"/>
    <col min="11785" max="11785" width="8" style="14" customWidth="1"/>
    <col min="11786" max="11786" width="1.109375" style="14" customWidth="1"/>
    <col min="11787" max="11787" width="12.5546875" style="14" customWidth="1"/>
    <col min="11788" max="11788" width="1.109375" style="14" customWidth="1"/>
    <col min="11789" max="11789" width="3.44140625" style="14" customWidth="1"/>
    <col min="11790" max="11790" width="1.109375" style="14" customWidth="1"/>
    <col min="11791" max="11791" width="9.109375" style="14" customWidth="1"/>
    <col min="11792" max="11792" width="1" style="14" customWidth="1"/>
    <col min="11793" max="11793" width="15" style="14" customWidth="1"/>
    <col min="11794" max="11794" width="2.33203125" style="14" customWidth="1"/>
    <col min="11795" max="11797" width="1.109375" style="14" customWidth="1"/>
    <col min="11798" max="11798" width="19.44140625" style="14" customWidth="1"/>
    <col min="11799" max="11799" width="1" style="14" customWidth="1"/>
    <col min="11800" max="12032" width="6.88671875" style="14" customWidth="1"/>
    <col min="12033" max="12034" width="1.109375" style="14" customWidth="1"/>
    <col min="12035" max="12035" width="2.33203125" style="14" customWidth="1"/>
    <col min="12036" max="12036" width="17.109375" style="14" customWidth="1"/>
    <col min="12037" max="12040" width="1.109375" style="14" customWidth="1"/>
    <col min="12041" max="12041" width="8" style="14" customWidth="1"/>
    <col min="12042" max="12042" width="1.109375" style="14" customWidth="1"/>
    <col min="12043" max="12043" width="12.5546875" style="14" customWidth="1"/>
    <col min="12044" max="12044" width="1.109375" style="14" customWidth="1"/>
    <col min="12045" max="12045" width="3.44140625" style="14" customWidth="1"/>
    <col min="12046" max="12046" width="1.109375" style="14" customWidth="1"/>
    <col min="12047" max="12047" width="9.109375" style="14" customWidth="1"/>
    <col min="12048" max="12048" width="1" style="14" customWidth="1"/>
    <col min="12049" max="12049" width="15" style="14" customWidth="1"/>
    <col min="12050" max="12050" width="2.33203125" style="14" customWidth="1"/>
    <col min="12051" max="12053" width="1.109375" style="14" customWidth="1"/>
    <col min="12054" max="12054" width="19.44140625" style="14" customWidth="1"/>
    <col min="12055" max="12055" width="1" style="14" customWidth="1"/>
    <col min="12056" max="12288" width="6.88671875" style="14" customWidth="1"/>
    <col min="12289" max="12290" width="1.109375" style="14" customWidth="1"/>
    <col min="12291" max="12291" width="2.33203125" style="14" customWidth="1"/>
    <col min="12292" max="12292" width="17.109375" style="14" customWidth="1"/>
    <col min="12293" max="12296" width="1.109375" style="14" customWidth="1"/>
    <col min="12297" max="12297" width="8" style="14" customWidth="1"/>
    <col min="12298" max="12298" width="1.109375" style="14" customWidth="1"/>
    <col min="12299" max="12299" width="12.5546875" style="14" customWidth="1"/>
    <col min="12300" max="12300" width="1.109375" style="14" customWidth="1"/>
    <col min="12301" max="12301" width="3.44140625" style="14" customWidth="1"/>
    <col min="12302" max="12302" width="1.109375" style="14" customWidth="1"/>
    <col min="12303" max="12303" width="9.109375" style="14" customWidth="1"/>
    <col min="12304" max="12304" width="1" style="14" customWidth="1"/>
    <col min="12305" max="12305" width="15" style="14" customWidth="1"/>
    <col min="12306" max="12306" width="2.33203125" style="14" customWidth="1"/>
    <col min="12307" max="12309" width="1.109375" style="14" customWidth="1"/>
    <col min="12310" max="12310" width="19.44140625" style="14" customWidth="1"/>
    <col min="12311" max="12311" width="1" style="14" customWidth="1"/>
    <col min="12312" max="12544" width="6.88671875" style="14" customWidth="1"/>
    <col min="12545" max="12546" width="1.109375" style="14" customWidth="1"/>
    <col min="12547" max="12547" width="2.33203125" style="14" customWidth="1"/>
    <col min="12548" max="12548" width="17.109375" style="14" customWidth="1"/>
    <col min="12549" max="12552" width="1.109375" style="14" customWidth="1"/>
    <col min="12553" max="12553" width="8" style="14" customWidth="1"/>
    <col min="12554" max="12554" width="1.109375" style="14" customWidth="1"/>
    <col min="12555" max="12555" width="12.5546875" style="14" customWidth="1"/>
    <col min="12556" max="12556" width="1.109375" style="14" customWidth="1"/>
    <col min="12557" max="12557" width="3.44140625" style="14" customWidth="1"/>
    <col min="12558" max="12558" width="1.109375" style="14" customWidth="1"/>
    <col min="12559" max="12559" width="9.109375" style="14" customWidth="1"/>
    <col min="12560" max="12560" width="1" style="14" customWidth="1"/>
    <col min="12561" max="12561" width="15" style="14" customWidth="1"/>
    <col min="12562" max="12562" width="2.33203125" style="14" customWidth="1"/>
    <col min="12563" max="12565" width="1.109375" style="14" customWidth="1"/>
    <col min="12566" max="12566" width="19.44140625" style="14" customWidth="1"/>
    <col min="12567" max="12567" width="1" style="14" customWidth="1"/>
    <col min="12568" max="12800" width="6.88671875" style="14" customWidth="1"/>
    <col min="12801" max="12802" width="1.109375" style="14" customWidth="1"/>
    <col min="12803" max="12803" width="2.33203125" style="14" customWidth="1"/>
    <col min="12804" max="12804" width="17.109375" style="14" customWidth="1"/>
    <col min="12805" max="12808" width="1.109375" style="14" customWidth="1"/>
    <col min="12809" max="12809" width="8" style="14" customWidth="1"/>
    <col min="12810" max="12810" width="1.109375" style="14" customWidth="1"/>
    <col min="12811" max="12811" width="12.5546875" style="14" customWidth="1"/>
    <col min="12812" max="12812" width="1.109375" style="14" customWidth="1"/>
    <col min="12813" max="12813" width="3.44140625" style="14" customWidth="1"/>
    <col min="12814" max="12814" width="1.109375" style="14" customWidth="1"/>
    <col min="12815" max="12815" width="9.109375" style="14" customWidth="1"/>
    <col min="12816" max="12816" width="1" style="14" customWidth="1"/>
    <col min="12817" max="12817" width="15" style="14" customWidth="1"/>
    <col min="12818" max="12818" width="2.33203125" style="14" customWidth="1"/>
    <col min="12819" max="12821" width="1.109375" style="14" customWidth="1"/>
    <col min="12822" max="12822" width="19.44140625" style="14" customWidth="1"/>
    <col min="12823" max="12823" width="1" style="14" customWidth="1"/>
    <col min="12824" max="13056" width="6.88671875" style="14" customWidth="1"/>
    <col min="13057" max="13058" width="1.109375" style="14" customWidth="1"/>
    <col min="13059" max="13059" width="2.33203125" style="14" customWidth="1"/>
    <col min="13060" max="13060" width="17.109375" style="14" customWidth="1"/>
    <col min="13061" max="13064" width="1.109375" style="14" customWidth="1"/>
    <col min="13065" max="13065" width="8" style="14" customWidth="1"/>
    <col min="13066" max="13066" width="1.109375" style="14" customWidth="1"/>
    <col min="13067" max="13067" width="12.5546875" style="14" customWidth="1"/>
    <col min="13068" max="13068" width="1.109375" style="14" customWidth="1"/>
    <col min="13069" max="13069" width="3.44140625" style="14" customWidth="1"/>
    <col min="13070" max="13070" width="1.109375" style="14" customWidth="1"/>
    <col min="13071" max="13071" width="9.109375" style="14" customWidth="1"/>
    <col min="13072" max="13072" width="1" style="14" customWidth="1"/>
    <col min="13073" max="13073" width="15" style="14" customWidth="1"/>
    <col min="13074" max="13074" width="2.33203125" style="14" customWidth="1"/>
    <col min="13075" max="13077" width="1.109375" style="14" customWidth="1"/>
    <col min="13078" max="13078" width="19.44140625" style="14" customWidth="1"/>
    <col min="13079" max="13079" width="1" style="14" customWidth="1"/>
    <col min="13080" max="13312" width="6.88671875" style="14" customWidth="1"/>
    <col min="13313" max="13314" width="1.109375" style="14" customWidth="1"/>
    <col min="13315" max="13315" width="2.33203125" style="14" customWidth="1"/>
    <col min="13316" max="13316" width="17.109375" style="14" customWidth="1"/>
    <col min="13317" max="13320" width="1.109375" style="14" customWidth="1"/>
    <col min="13321" max="13321" width="8" style="14" customWidth="1"/>
    <col min="13322" max="13322" width="1.109375" style="14" customWidth="1"/>
    <col min="13323" max="13323" width="12.5546875" style="14" customWidth="1"/>
    <col min="13324" max="13324" width="1.109375" style="14" customWidth="1"/>
    <col min="13325" max="13325" width="3.44140625" style="14" customWidth="1"/>
    <col min="13326" max="13326" width="1.109375" style="14" customWidth="1"/>
    <col min="13327" max="13327" width="9.109375" style="14" customWidth="1"/>
    <col min="13328" max="13328" width="1" style="14" customWidth="1"/>
    <col min="13329" max="13329" width="15" style="14" customWidth="1"/>
    <col min="13330" max="13330" width="2.33203125" style="14" customWidth="1"/>
    <col min="13331" max="13333" width="1.109375" style="14" customWidth="1"/>
    <col min="13334" max="13334" width="19.44140625" style="14" customWidth="1"/>
    <col min="13335" max="13335" width="1" style="14" customWidth="1"/>
    <col min="13336" max="13568" width="6.88671875" style="14" customWidth="1"/>
    <col min="13569" max="13570" width="1.109375" style="14" customWidth="1"/>
    <col min="13571" max="13571" width="2.33203125" style="14" customWidth="1"/>
    <col min="13572" max="13572" width="17.109375" style="14" customWidth="1"/>
    <col min="13573" max="13576" width="1.109375" style="14" customWidth="1"/>
    <col min="13577" max="13577" width="8" style="14" customWidth="1"/>
    <col min="13578" max="13578" width="1.109375" style="14" customWidth="1"/>
    <col min="13579" max="13579" width="12.5546875" style="14" customWidth="1"/>
    <col min="13580" max="13580" width="1.109375" style="14" customWidth="1"/>
    <col min="13581" max="13581" width="3.44140625" style="14" customWidth="1"/>
    <col min="13582" max="13582" width="1.109375" style="14" customWidth="1"/>
    <col min="13583" max="13583" width="9.109375" style="14" customWidth="1"/>
    <col min="13584" max="13584" width="1" style="14" customWidth="1"/>
    <col min="13585" max="13585" width="15" style="14" customWidth="1"/>
    <col min="13586" max="13586" width="2.33203125" style="14" customWidth="1"/>
    <col min="13587" max="13589" width="1.109375" style="14" customWidth="1"/>
    <col min="13590" max="13590" width="19.44140625" style="14" customWidth="1"/>
    <col min="13591" max="13591" width="1" style="14" customWidth="1"/>
    <col min="13592" max="13824" width="6.88671875" style="14" customWidth="1"/>
    <col min="13825" max="13826" width="1.109375" style="14" customWidth="1"/>
    <col min="13827" max="13827" width="2.33203125" style="14" customWidth="1"/>
    <col min="13828" max="13828" width="17.109375" style="14" customWidth="1"/>
    <col min="13829" max="13832" width="1.109375" style="14" customWidth="1"/>
    <col min="13833" max="13833" width="8" style="14" customWidth="1"/>
    <col min="13834" max="13834" width="1.109375" style="14" customWidth="1"/>
    <col min="13835" max="13835" width="12.5546875" style="14" customWidth="1"/>
    <col min="13836" max="13836" width="1.109375" style="14" customWidth="1"/>
    <col min="13837" max="13837" width="3.44140625" style="14" customWidth="1"/>
    <col min="13838" max="13838" width="1.109375" style="14" customWidth="1"/>
    <col min="13839" max="13839" width="9.109375" style="14" customWidth="1"/>
    <col min="13840" max="13840" width="1" style="14" customWidth="1"/>
    <col min="13841" max="13841" width="15" style="14" customWidth="1"/>
    <col min="13842" max="13842" width="2.33203125" style="14" customWidth="1"/>
    <col min="13843" max="13845" width="1.109375" style="14" customWidth="1"/>
    <col min="13846" max="13846" width="19.44140625" style="14" customWidth="1"/>
    <col min="13847" max="13847" width="1" style="14" customWidth="1"/>
    <col min="13848" max="14080" width="6.88671875" style="14" customWidth="1"/>
    <col min="14081" max="14082" width="1.109375" style="14" customWidth="1"/>
    <col min="14083" max="14083" width="2.33203125" style="14" customWidth="1"/>
    <col min="14084" max="14084" width="17.109375" style="14" customWidth="1"/>
    <col min="14085" max="14088" width="1.109375" style="14" customWidth="1"/>
    <col min="14089" max="14089" width="8" style="14" customWidth="1"/>
    <col min="14090" max="14090" width="1.109375" style="14" customWidth="1"/>
    <col min="14091" max="14091" width="12.5546875" style="14" customWidth="1"/>
    <col min="14092" max="14092" width="1.109375" style="14" customWidth="1"/>
    <col min="14093" max="14093" width="3.44140625" style="14" customWidth="1"/>
    <col min="14094" max="14094" width="1.109375" style="14" customWidth="1"/>
    <col min="14095" max="14095" width="9.109375" style="14" customWidth="1"/>
    <col min="14096" max="14096" width="1" style="14" customWidth="1"/>
    <col min="14097" max="14097" width="15" style="14" customWidth="1"/>
    <col min="14098" max="14098" width="2.33203125" style="14" customWidth="1"/>
    <col min="14099" max="14101" width="1.109375" style="14" customWidth="1"/>
    <col min="14102" max="14102" width="19.44140625" style="14" customWidth="1"/>
    <col min="14103" max="14103" width="1" style="14" customWidth="1"/>
    <col min="14104" max="14336" width="6.88671875" style="14" customWidth="1"/>
    <col min="14337" max="14338" width="1.109375" style="14" customWidth="1"/>
    <col min="14339" max="14339" width="2.33203125" style="14" customWidth="1"/>
    <col min="14340" max="14340" width="17.109375" style="14" customWidth="1"/>
    <col min="14341" max="14344" width="1.109375" style="14" customWidth="1"/>
    <col min="14345" max="14345" width="8" style="14" customWidth="1"/>
    <col min="14346" max="14346" width="1.109375" style="14" customWidth="1"/>
    <col min="14347" max="14347" width="12.5546875" style="14" customWidth="1"/>
    <col min="14348" max="14348" width="1.109375" style="14" customWidth="1"/>
    <col min="14349" max="14349" width="3.44140625" style="14" customWidth="1"/>
    <col min="14350" max="14350" width="1.109375" style="14" customWidth="1"/>
    <col min="14351" max="14351" width="9.109375" style="14" customWidth="1"/>
    <col min="14352" max="14352" width="1" style="14" customWidth="1"/>
    <col min="14353" max="14353" width="15" style="14" customWidth="1"/>
    <col min="14354" max="14354" width="2.33203125" style="14" customWidth="1"/>
    <col min="14355" max="14357" width="1.109375" style="14" customWidth="1"/>
    <col min="14358" max="14358" width="19.44140625" style="14" customWidth="1"/>
    <col min="14359" max="14359" width="1" style="14" customWidth="1"/>
    <col min="14360" max="14592" width="6.88671875" style="14" customWidth="1"/>
    <col min="14593" max="14594" width="1.109375" style="14" customWidth="1"/>
    <col min="14595" max="14595" width="2.33203125" style="14" customWidth="1"/>
    <col min="14596" max="14596" width="17.109375" style="14" customWidth="1"/>
    <col min="14597" max="14600" width="1.109375" style="14" customWidth="1"/>
    <col min="14601" max="14601" width="8" style="14" customWidth="1"/>
    <col min="14602" max="14602" width="1.109375" style="14" customWidth="1"/>
    <col min="14603" max="14603" width="12.5546875" style="14" customWidth="1"/>
    <col min="14604" max="14604" width="1.109375" style="14" customWidth="1"/>
    <col min="14605" max="14605" width="3.44140625" style="14" customWidth="1"/>
    <col min="14606" max="14606" width="1.109375" style="14" customWidth="1"/>
    <col min="14607" max="14607" width="9.109375" style="14" customWidth="1"/>
    <col min="14608" max="14608" width="1" style="14" customWidth="1"/>
    <col min="14609" max="14609" width="15" style="14" customWidth="1"/>
    <col min="14610" max="14610" width="2.33203125" style="14" customWidth="1"/>
    <col min="14611" max="14613" width="1.109375" style="14" customWidth="1"/>
    <col min="14614" max="14614" width="19.44140625" style="14" customWidth="1"/>
    <col min="14615" max="14615" width="1" style="14" customWidth="1"/>
    <col min="14616" max="14848" width="6.88671875" style="14" customWidth="1"/>
    <col min="14849" max="14850" width="1.109375" style="14" customWidth="1"/>
    <col min="14851" max="14851" width="2.33203125" style="14" customWidth="1"/>
    <col min="14852" max="14852" width="17.109375" style="14" customWidth="1"/>
    <col min="14853" max="14856" width="1.109375" style="14" customWidth="1"/>
    <col min="14857" max="14857" width="8" style="14" customWidth="1"/>
    <col min="14858" max="14858" width="1.109375" style="14" customWidth="1"/>
    <col min="14859" max="14859" width="12.5546875" style="14" customWidth="1"/>
    <col min="14860" max="14860" width="1.109375" style="14" customWidth="1"/>
    <col min="14861" max="14861" width="3.44140625" style="14" customWidth="1"/>
    <col min="14862" max="14862" width="1.109375" style="14" customWidth="1"/>
    <col min="14863" max="14863" width="9.109375" style="14" customWidth="1"/>
    <col min="14864" max="14864" width="1" style="14" customWidth="1"/>
    <col min="14865" max="14865" width="15" style="14" customWidth="1"/>
    <col min="14866" max="14866" width="2.33203125" style="14" customWidth="1"/>
    <col min="14867" max="14869" width="1.109375" style="14" customWidth="1"/>
    <col min="14870" max="14870" width="19.44140625" style="14" customWidth="1"/>
    <col min="14871" max="14871" width="1" style="14" customWidth="1"/>
    <col min="14872" max="15104" width="6.88671875" style="14" customWidth="1"/>
    <col min="15105" max="15106" width="1.109375" style="14" customWidth="1"/>
    <col min="15107" max="15107" width="2.33203125" style="14" customWidth="1"/>
    <col min="15108" max="15108" width="17.109375" style="14" customWidth="1"/>
    <col min="15109" max="15112" width="1.109375" style="14" customWidth="1"/>
    <col min="15113" max="15113" width="8" style="14" customWidth="1"/>
    <col min="15114" max="15114" width="1.109375" style="14" customWidth="1"/>
    <col min="15115" max="15115" width="12.5546875" style="14" customWidth="1"/>
    <col min="15116" max="15116" width="1.109375" style="14" customWidth="1"/>
    <col min="15117" max="15117" width="3.44140625" style="14" customWidth="1"/>
    <col min="15118" max="15118" width="1.109375" style="14" customWidth="1"/>
    <col min="15119" max="15119" width="9.109375" style="14" customWidth="1"/>
    <col min="15120" max="15120" width="1" style="14" customWidth="1"/>
    <col min="15121" max="15121" width="15" style="14" customWidth="1"/>
    <col min="15122" max="15122" width="2.33203125" style="14" customWidth="1"/>
    <col min="15123" max="15125" width="1.109375" style="14" customWidth="1"/>
    <col min="15126" max="15126" width="19.44140625" style="14" customWidth="1"/>
    <col min="15127" max="15127" width="1" style="14" customWidth="1"/>
    <col min="15128" max="15360" width="6.88671875" style="14" customWidth="1"/>
    <col min="15361" max="15362" width="1.109375" style="14" customWidth="1"/>
    <col min="15363" max="15363" width="2.33203125" style="14" customWidth="1"/>
    <col min="15364" max="15364" width="17.109375" style="14" customWidth="1"/>
    <col min="15365" max="15368" width="1.109375" style="14" customWidth="1"/>
    <col min="15369" max="15369" width="8" style="14" customWidth="1"/>
    <col min="15370" max="15370" width="1.109375" style="14" customWidth="1"/>
    <col min="15371" max="15371" width="12.5546875" style="14" customWidth="1"/>
    <col min="15372" max="15372" width="1.109375" style="14" customWidth="1"/>
    <col min="15373" max="15373" width="3.44140625" style="14" customWidth="1"/>
    <col min="15374" max="15374" width="1.109375" style="14" customWidth="1"/>
    <col min="15375" max="15375" width="9.109375" style="14" customWidth="1"/>
    <col min="15376" max="15376" width="1" style="14" customWidth="1"/>
    <col min="15377" max="15377" width="15" style="14" customWidth="1"/>
    <col min="15378" max="15378" width="2.33203125" style="14" customWidth="1"/>
    <col min="15379" max="15381" width="1.109375" style="14" customWidth="1"/>
    <col min="15382" max="15382" width="19.44140625" style="14" customWidth="1"/>
    <col min="15383" max="15383" width="1" style="14" customWidth="1"/>
    <col min="15384" max="15616" width="6.88671875" style="14" customWidth="1"/>
    <col min="15617" max="15618" width="1.109375" style="14" customWidth="1"/>
    <col min="15619" max="15619" width="2.33203125" style="14" customWidth="1"/>
    <col min="15620" max="15620" width="17.109375" style="14" customWidth="1"/>
    <col min="15621" max="15624" width="1.109375" style="14" customWidth="1"/>
    <col min="15625" max="15625" width="8" style="14" customWidth="1"/>
    <col min="15626" max="15626" width="1.109375" style="14" customWidth="1"/>
    <col min="15627" max="15627" width="12.5546875" style="14" customWidth="1"/>
    <col min="15628" max="15628" width="1.109375" style="14" customWidth="1"/>
    <col min="15629" max="15629" width="3.44140625" style="14" customWidth="1"/>
    <col min="15630" max="15630" width="1.109375" style="14" customWidth="1"/>
    <col min="15631" max="15631" width="9.109375" style="14" customWidth="1"/>
    <col min="15632" max="15632" width="1" style="14" customWidth="1"/>
    <col min="15633" max="15633" width="15" style="14" customWidth="1"/>
    <col min="15634" max="15634" width="2.33203125" style="14" customWidth="1"/>
    <col min="15635" max="15637" width="1.109375" style="14" customWidth="1"/>
    <col min="15638" max="15638" width="19.44140625" style="14" customWidth="1"/>
    <col min="15639" max="15639" width="1" style="14" customWidth="1"/>
    <col min="15640" max="15872" width="6.88671875" style="14" customWidth="1"/>
    <col min="15873" max="15874" width="1.109375" style="14" customWidth="1"/>
    <col min="15875" max="15875" width="2.33203125" style="14" customWidth="1"/>
    <col min="15876" max="15876" width="17.109375" style="14" customWidth="1"/>
    <col min="15877" max="15880" width="1.109375" style="14" customWidth="1"/>
    <col min="15881" max="15881" width="8" style="14" customWidth="1"/>
    <col min="15882" max="15882" width="1.109375" style="14" customWidth="1"/>
    <col min="15883" max="15883" width="12.5546875" style="14" customWidth="1"/>
    <col min="15884" max="15884" width="1.109375" style="14" customWidth="1"/>
    <col min="15885" max="15885" width="3.44140625" style="14" customWidth="1"/>
    <col min="15886" max="15886" width="1.109375" style="14" customWidth="1"/>
    <col min="15887" max="15887" width="9.109375" style="14" customWidth="1"/>
    <col min="15888" max="15888" width="1" style="14" customWidth="1"/>
    <col min="15889" max="15889" width="15" style="14" customWidth="1"/>
    <col min="15890" max="15890" width="2.33203125" style="14" customWidth="1"/>
    <col min="15891" max="15893" width="1.109375" style="14" customWidth="1"/>
    <col min="15894" max="15894" width="19.44140625" style="14" customWidth="1"/>
    <col min="15895" max="15895" width="1" style="14" customWidth="1"/>
    <col min="15896" max="16128" width="6.88671875" style="14" customWidth="1"/>
    <col min="16129" max="16130" width="1.109375" style="14" customWidth="1"/>
    <col min="16131" max="16131" width="2.33203125" style="14" customWidth="1"/>
    <col min="16132" max="16132" width="17.109375" style="14" customWidth="1"/>
    <col min="16133" max="16136" width="1.109375" style="14" customWidth="1"/>
    <col min="16137" max="16137" width="8" style="14" customWidth="1"/>
    <col min="16138" max="16138" width="1.109375" style="14" customWidth="1"/>
    <col min="16139" max="16139" width="12.5546875" style="14" customWidth="1"/>
    <col min="16140" max="16140" width="1.109375" style="14" customWidth="1"/>
    <col min="16141" max="16141" width="3.44140625" style="14" customWidth="1"/>
    <col min="16142" max="16142" width="1.109375" style="14" customWidth="1"/>
    <col min="16143" max="16143" width="9.109375" style="14" customWidth="1"/>
    <col min="16144" max="16144" width="1" style="14" customWidth="1"/>
    <col min="16145" max="16145" width="15" style="14" customWidth="1"/>
    <col min="16146" max="16146" width="2.33203125" style="14" customWidth="1"/>
    <col min="16147" max="16149" width="1.109375" style="14" customWidth="1"/>
    <col min="16150" max="16150" width="19.44140625" style="14" customWidth="1"/>
    <col min="16151" max="16151" width="1" style="14" customWidth="1"/>
    <col min="16152" max="16384" width="6.88671875" style="14" customWidth="1"/>
  </cols>
  <sheetData>
    <row r="1" spans="2:23" ht="6" customHeight="1" x14ac:dyDescent="0.3"/>
    <row r="2" spans="2:23" ht="16.5" customHeight="1" x14ac:dyDescent="0.3">
      <c r="H2" s="16" t="s">
        <v>176</v>
      </c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2:23" ht="14.25" customHeight="1" x14ac:dyDescent="0.3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2:23" ht="13.5" customHeight="1" x14ac:dyDescent="0.3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23" ht="13.5" customHeight="1" x14ac:dyDescent="0.3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2:23" ht="56.25" customHeight="1" x14ac:dyDescent="0.3"/>
    <row r="7" spans="2:23" ht="9" customHeight="1" x14ac:dyDescent="0.3">
      <c r="J7" s="119" t="s">
        <v>177</v>
      </c>
      <c r="K7" s="119"/>
      <c r="L7" s="119" t="s">
        <v>178</v>
      </c>
      <c r="M7" s="119"/>
      <c r="N7" s="119"/>
      <c r="O7" s="119"/>
      <c r="P7" s="119"/>
      <c r="Q7" s="120" t="s">
        <v>179</v>
      </c>
      <c r="R7" s="120"/>
      <c r="S7" s="120"/>
      <c r="T7" s="120"/>
      <c r="U7" s="120"/>
      <c r="V7" s="120" t="s">
        <v>180</v>
      </c>
      <c r="W7" s="120"/>
    </row>
    <row r="8" spans="2:23" ht="14.25" customHeight="1" x14ac:dyDescent="0.3">
      <c r="B8" s="119" t="s">
        <v>181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0"/>
      <c r="R8" s="120"/>
      <c r="S8" s="120"/>
      <c r="T8" s="120"/>
      <c r="U8" s="120"/>
      <c r="V8" s="120"/>
      <c r="W8" s="120"/>
    </row>
    <row r="9" spans="2:23" ht="13.5" customHeight="1" x14ac:dyDescent="0.3">
      <c r="C9" s="121" t="s">
        <v>182</v>
      </c>
      <c r="D9" s="121"/>
      <c r="E9" s="121"/>
      <c r="F9" s="121"/>
      <c r="G9" s="121"/>
      <c r="H9" s="121"/>
      <c r="I9" s="121"/>
    </row>
    <row r="10" spans="2:23" ht="13.5" customHeight="1" x14ac:dyDescent="0.3">
      <c r="C10" s="122" t="s">
        <v>183</v>
      </c>
      <c r="D10" s="122"/>
      <c r="E10" s="122"/>
      <c r="F10" s="122"/>
      <c r="G10" s="122"/>
      <c r="H10" s="122"/>
      <c r="I10" s="122"/>
    </row>
    <row r="11" spans="2:23" ht="11.25" customHeight="1" x14ac:dyDescent="0.3">
      <c r="C11" s="123" t="s">
        <v>184</v>
      </c>
      <c r="D11" s="123"/>
      <c r="E11" s="123"/>
      <c r="F11" s="123"/>
      <c r="G11" s="123"/>
      <c r="H11" s="123"/>
      <c r="I11" s="123"/>
    </row>
    <row r="12" spans="2:23" ht="11.25" customHeight="1" x14ac:dyDescent="0.3">
      <c r="C12" s="123"/>
      <c r="D12" s="123"/>
      <c r="E12" s="123"/>
      <c r="F12" s="123"/>
      <c r="G12" s="123"/>
      <c r="H12" s="123"/>
      <c r="I12" s="123"/>
    </row>
    <row r="13" spans="2:23" ht="13.5" customHeight="1" x14ac:dyDescent="0.3">
      <c r="D13" s="108" t="s">
        <v>185</v>
      </c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spans="2:23" ht="13.5" customHeight="1" x14ac:dyDescent="0.3">
      <c r="D14" s="108" t="s">
        <v>186</v>
      </c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spans="2:23" ht="13.5" customHeight="1" x14ac:dyDescent="0.3">
      <c r="D15" s="108" t="s">
        <v>187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spans="2:23" ht="11.25" customHeight="1" x14ac:dyDescent="0.3">
      <c r="C16" s="123" t="s">
        <v>188</v>
      </c>
      <c r="D16" s="123"/>
      <c r="E16" s="123"/>
      <c r="F16" s="123"/>
      <c r="G16" s="123"/>
      <c r="H16" s="123"/>
      <c r="I16" s="123"/>
    </row>
    <row r="17" spans="3:15" ht="11.25" customHeight="1" x14ac:dyDescent="0.3">
      <c r="C17" s="123"/>
      <c r="D17" s="123"/>
      <c r="E17" s="123"/>
      <c r="F17" s="123"/>
      <c r="G17" s="123"/>
      <c r="H17" s="123"/>
      <c r="I17" s="123"/>
    </row>
    <row r="18" spans="3:15" ht="13.5" customHeight="1" x14ac:dyDescent="0.3">
      <c r="D18" s="108" t="s">
        <v>185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3:15" ht="13.5" customHeight="1" x14ac:dyDescent="0.3">
      <c r="D19" s="108" t="s">
        <v>189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3:15" ht="13.5" customHeight="1" x14ac:dyDescent="0.3">
      <c r="D20" s="108" t="s">
        <v>190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spans="3:15" ht="13.5" customHeight="1" x14ac:dyDescent="0.3">
      <c r="D21" s="108" t="s">
        <v>187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spans="3:15" ht="13.5" customHeight="1" x14ac:dyDescent="0.3">
      <c r="C22" s="124" t="s">
        <v>191</v>
      </c>
      <c r="D22" s="124"/>
      <c r="E22" s="124"/>
      <c r="F22" s="124"/>
      <c r="G22" s="124"/>
      <c r="H22" s="124"/>
      <c r="I22" s="124"/>
    </row>
    <row r="23" spans="3:15" ht="18.75" customHeight="1" x14ac:dyDescent="0.3"/>
    <row r="24" spans="3:15" ht="13.5" customHeight="1" x14ac:dyDescent="0.3">
      <c r="C24" s="122" t="s">
        <v>192</v>
      </c>
      <c r="D24" s="122"/>
      <c r="E24" s="122"/>
      <c r="F24" s="122"/>
      <c r="G24" s="122"/>
      <c r="H24" s="122"/>
      <c r="I24" s="122"/>
    </row>
    <row r="25" spans="3:15" ht="11.25" customHeight="1" x14ac:dyDescent="0.3">
      <c r="C25" s="123" t="s">
        <v>184</v>
      </c>
      <c r="D25" s="123"/>
      <c r="E25" s="123"/>
      <c r="F25" s="123"/>
      <c r="G25" s="123"/>
      <c r="H25" s="123"/>
      <c r="I25" s="123"/>
    </row>
    <row r="26" spans="3:15" ht="11.25" customHeight="1" x14ac:dyDescent="0.3">
      <c r="C26" s="123"/>
      <c r="D26" s="123"/>
      <c r="E26" s="123"/>
      <c r="F26" s="123"/>
      <c r="G26" s="123"/>
      <c r="H26" s="123"/>
      <c r="I26" s="123"/>
    </row>
    <row r="27" spans="3:15" ht="13.5" customHeight="1" x14ac:dyDescent="0.3">
      <c r="D27" s="108" t="s">
        <v>185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3:15" ht="13.5" customHeight="1" x14ac:dyDescent="0.3">
      <c r="D28" s="108" t="s">
        <v>186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3:15" ht="13.5" customHeight="1" x14ac:dyDescent="0.3">
      <c r="D29" s="108" t="s">
        <v>187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3:15" ht="11.25" customHeight="1" x14ac:dyDescent="0.3">
      <c r="C30" s="123" t="s">
        <v>188</v>
      </c>
      <c r="D30" s="123"/>
      <c r="E30" s="123"/>
      <c r="F30" s="123"/>
      <c r="G30" s="123"/>
      <c r="H30" s="123"/>
      <c r="I30" s="123"/>
    </row>
    <row r="31" spans="3:15" ht="11.25" customHeight="1" x14ac:dyDescent="0.3">
      <c r="C31" s="123"/>
      <c r="D31" s="123"/>
      <c r="E31" s="123"/>
      <c r="F31" s="123"/>
      <c r="G31" s="123"/>
      <c r="H31" s="123"/>
      <c r="I31" s="123"/>
    </row>
    <row r="32" spans="3:15" ht="13.5" customHeight="1" x14ac:dyDescent="0.3">
      <c r="D32" s="108" t="s">
        <v>185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3:22" ht="13.5" customHeight="1" x14ac:dyDescent="0.3">
      <c r="D33" s="108" t="s">
        <v>189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</row>
    <row r="34" spans="3:22" ht="13.5" customHeight="1" x14ac:dyDescent="0.3">
      <c r="D34" s="108" t="s">
        <v>190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</row>
    <row r="35" spans="3:22" ht="13.5" customHeight="1" x14ac:dyDescent="0.3">
      <c r="D35" s="108" t="s">
        <v>187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3:22" ht="13.5" customHeight="1" x14ac:dyDescent="0.3">
      <c r="C36" s="124" t="s">
        <v>193</v>
      </c>
      <c r="D36" s="124"/>
      <c r="E36" s="124"/>
      <c r="F36" s="124"/>
      <c r="G36" s="124"/>
      <c r="H36" s="124"/>
      <c r="I36" s="124"/>
    </row>
    <row r="37" spans="3:22" ht="18.75" customHeight="1" x14ac:dyDescent="0.3"/>
    <row r="38" spans="3:22" ht="13.5" customHeight="1" x14ac:dyDescent="0.3">
      <c r="C38" s="121" t="s">
        <v>194</v>
      </c>
      <c r="D38" s="121"/>
      <c r="E38" s="121"/>
      <c r="F38" s="121"/>
      <c r="G38" s="121"/>
      <c r="H38" s="121"/>
      <c r="I38" s="121"/>
    </row>
    <row r="39" spans="3:22" ht="12" customHeight="1" x14ac:dyDescent="0.3"/>
    <row r="40" spans="3:22" ht="13.5" customHeight="1" x14ac:dyDescent="0.3">
      <c r="D40" s="108" t="s">
        <v>195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Q40" s="125">
        <v>7631.19</v>
      </c>
      <c r="R40" s="125"/>
      <c r="S40" s="125"/>
      <c r="T40" s="125"/>
      <c r="V40" s="126">
        <v>0</v>
      </c>
    </row>
    <row r="41" spans="3:22" ht="13.5" customHeight="1" x14ac:dyDescent="0.3">
      <c r="D41" s="108" t="s">
        <v>196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Q41" s="125">
        <v>16476</v>
      </c>
      <c r="R41" s="125"/>
      <c r="S41" s="125"/>
      <c r="T41" s="125"/>
      <c r="V41" s="126">
        <v>0</v>
      </c>
    </row>
    <row r="42" spans="3:22" ht="13.5" customHeight="1" x14ac:dyDescent="0.3">
      <c r="D42" s="108" t="s">
        <v>197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Q42" s="125">
        <v>4399</v>
      </c>
      <c r="R42" s="125"/>
      <c r="S42" s="125"/>
      <c r="T42" s="125"/>
      <c r="V42" s="126">
        <v>0</v>
      </c>
    </row>
    <row r="43" spans="3:22" ht="13.5" customHeight="1" x14ac:dyDescent="0.3">
      <c r="D43" s="108" t="s">
        <v>198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Q43" s="125">
        <v>3964.27</v>
      </c>
      <c r="R43" s="125"/>
      <c r="S43" s="125"/>
      <c r="T43" s="125"/>
      <c r="V43" s="126">
        <v>31177.15</v>
      </c>
    </row>
    <row r="44" spans="3:22" ht="9.75" customHeight="1" x14ac:dyDescent="0.3">
      <c r="D44" s="127" t="s">
        <v>199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5">
        <v>143898.63</v>
      </c>
      <c r="R44" s="125"/>
      <c r="S44" s="125"/>
      <c r="T44" s="125"/>
      <c r="V44" s="126">
        <v>0</v>
      </c>
    </row>
    <row r="45" spans="3:22" ht="9.75" customHeight="1" x14ac:dyDescent="0.3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</row>
    <row r="46" spans="3:22" ht="13.5" customHeight="1" x14ac:dyDescent="0.3">
      <c r="D46" s="108" t="s">
        <v>200</v>
      </c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Q46" s="125">
        <v>1354.14</v>
      </c>
      <c r="R46" s="125"/>
      <c r="S46" s="125"/>
      <c r="T46" s="125"/>
      <c r="V46" s="126">
        <v>0</v>
      </c>
    </row>
    <row r="47" spans="3:22" ht="13.5" customHeight="1" x14ac:dyDescent="0.3">
      <c r="D47" s="108" t="s">
        <v>201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Q47" s="125">
        <v>155582</v>
      </c>
      <c r="R47" s="125"/>
      <c r="S47" s="125"/>
      <c r="T47" s="125"/>
      <c r="V47" s="126">
        <v>246820</v>
      </c>
    </row>
    <row r="48" spans="3:22" ht="13.5" customHeight="1" x14ac:dyDescent="0.3">
      <c r="D48" s="108" t="s">
        <v>202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Q48" s="125">
        <v>186.7</v>
      </c>
      <c r="R48" s="125"/>
      <c r="S48" s="125"/>
      <c r="T48" s="125"/>
      <c r="V48" s="126">
        <v>186.7</v>
      </c>
    </row>
    <row r="49" spans="2:23" ht="13.5" customHeight="1" x14ac:dyDescent="0.3">
      <c r="D49" s="108" t="s">
        <v>203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Q49" s="125">
        <v>0</v>
      </c>
      <c r="R49" s="125"/>
      <c r="S49" s="125"/>
      <c r="T49" s="125"/>
      <c r="V49" s="126">
        <v>2144.5</v>
      </c>
    </row>
    <row r="50" spans="2:23" ht="13.5" customHeight="1" x14ac:dyDescent="0.3">
      <c r="D50" s="108" t="s">
        <v>204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Q50" s="125">
        <v>1068.9100000000001</v>
      </c>
      <c r="R50" s="125"/>
      <c r="S50" s="125"/>
      <c r="T50" s="125"/>
      <c r="V50" s="126">
        <v>1068.9100000000001</v>
      </c>
    </row>
    <row r="51" spans="2:23" ht="13.5" customHeight="1" x14ac:dyDescent="0.3">
      <c r="D51" s="108" t="s">
        <v>205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Q51" s="125">
        <v>1200</v>
      </c>
      <c r="R51" s="125"/>
      <c r="S51" s="125"/>
      <c r="T51" s="125"/>
      <c r="V51" s="126">
        <v>240</v>
      </c>
    </row>
    <row r="52" spans="2:23" ht="13.5" customHeight="1" x14ac:dyDescent="0.3">
      <c r="D52" s="108" t="s">
        <v>206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Q52" s="125">
        <v>0</v>
      </c>
      <c r="R52" s="125"/>
      <c r="S52" s="125"/>
      <c r="T52" s="125"/>
      <c r="V52" s="126">
        <v>2129</v>
      </c>
    </row>
    <row r="53" spans="2:23" ht="9.75" customHeight="1" x14ac:dyDescent="0.3">
      <c r="D53" s="127" t="s">
        <v>207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Q53" s="125">
        <v>6688.98</v>
      </c>
      <c r="R53" s="125"/>
      <c r="S53" s="125"/>
      <c r="T53" s="125"/>
      <c r="V53" s="126">
        <v>6688.98</v>
      </c>
    </row>
    <row r="54" spans="2:23" ht="9.75" customHeight="1" x14ac:dyDescent="0.3"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</row>
    <row r="55" spans="2:23" ht="13.5" customHeight="1" x14ac:dyDescent="0.3">
      <c r="C55" s="79" t="s">
        <v>208</v>
      </c>
      <c r="D55" s="79"/>
      <c r="E55" s="79"/>
      <c r="F55" s="79"/>
      <c r="G55" s="79"/>
      <c r="H55" s="79"/>
      <c r="I55" s="79"/>
      <c r="Q55" s="128">
        <v>342449.82</v>
      </c>
      <c r="R55" s="128"/>
      <c r="S55" s="128"/>
      <c r="T55" s="128"/>
      <c r="V55" s="129">
        <v>290455.24</v>
      </c>
    </row>
    <row r="56" spans="2:23" ht="6" customHeight="1" x14ac:dyDescent="0.3"/>
    <row r="57" spans="2:23" x14ac:dyDescent="0.3">
      <c r="C57" s="18" t="s">
        <v>209</v>
      </c>
      <c r="D57" s="18"/>
      <c r="E57" s="18"/>
      <c r="F57" s="18"/>
      <c r="G57" s="18"/>
      <c r="H57" s="18"/>
      <c r="Q57" s="128">
        <v>342449.82</v>
      </c>
      <c r="R57" s="128"/>
      <c r="S57" s="128"/>
      <c r="T57" s="128"/>
      <c r="V57" s="129">
        <v>290455.24</v>
      </c>
    </row>
    <row r="58" spans="2:23" ht="18" customHeight="1" x14ac:dyDescent="0.3"/>
    <row r="59" spans="2:23" ht="13.5" customHeight="1" x14ac:dyDescent="0.3">
      <c r="B59" s="20" t="s">
        <v>210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2:23" ht="60" customHeight="1" x14ac:dyDescent="0.3"/>
    <row r="61" spans="2:23" ht="12" customHeight="1" x14ac:dyDescent="0.3">
      <c r="B61" s="83" t="s">
        <v>60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O61" s="83" t="s">
        <v>61</v>
      </c>
      <c r="P61" s="83"/>
      <c r="Q61" s="83"/>
      <c r="R61" s="83"/>
      <c r="S61" s="83"/>
      <c r="T61" s="83"/>
      <c r="U61" s="83"/>
      <c r="V61" s="83"/>
      <c r="W61" s="83"/>
    </row>
    <row r="62" spans="2:23" ht="37.5" customHeight="1" x14ac:dyDescent="0.3"/>
    <row r="63" spans="2:23" ht="12" customHeight="1" x14ac:dyDescent="0.3">
      <c r="B63" s="83" t="s">
        <v>64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O63" s="83" t="s">
        <v>65</v>
      </c>
      <c r="P63" s="83"/>
      <c r="Q63" s="83"/>
      <c r="R63" s="83"/>
      <c r="S63" s="83"/>
      <c r="T63" s="83"/>
      <c r="U63" s="83"/>
      <c r="V63" s="83"/>
      <c r="W63" s="83"/>
    </row>
    <row r="64" spans="2:23" ht="37.5" customHeight="1" x14ac:dyDescent="0.3"/>
    <row r="65" spans="2:23" ht="12" customHeight="1" x14ac:dyDescent="0.3">
      <c r="B65" s="83" t="s">
        <v>68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</row>
    <row r="66" spans="2:23" ht="316.5" customHeight="1" x14ac:dyDescent="0.3"/>
    <row r="67" spans="2:23" ht="6" customHeight="1" x14ac:dyDescent="0.3"/>
    <row r="68" spans="2:23" ht="6.75" customHeight="1" x14ac:dyDescent="0.3">
      <c r="B68" s="130" t="s">
        <v>211</v>
      </c>
      <c r="C68" s="130"/>
      <c r="D68" s="130"/>
      <c r="R68" s="131" t="s">
        <v>212</v>
      </c>
      <c r="S68" s="131"/>
      <c r="T68" s="131"/>
      <c r="U68" s="131"/>
      <c r="V68" s="131"/>
      <c r="W68" s="131"/>
    </row>
    <row r="69" spans="2:23" ht="12" customHeight="1" x14ac:dyDescent="0.3">
      <c r="R69" s="131" t="s">
        <v>213</v>
      </c>
      <c r="S69" s="131"/>
      <c r="T69" s="131"/>
      <c r="U69" s="131"/>
      <c r="V69" s="131"/>
      <c r="W69" s="131"/>
    </row>
  </sheetData>
  <mergeCells count="69">
    <mergeCell ref="B68:D68"/>
    <mergeCell ref="R68:W68"/>
    <mergeCell ref="R69:W69"/>
    <mergeCell ref="B59:V59"/>
    <mergeCell ref="B61:M61"/>
    <mergeCell ref="O61:W61"/>
    <mergeCell ref="B63:M63"/>
    <mergeCell ref="O63:W63"/>
    <mergeCell ref="B65:M65"/>
    <mergeCell ref="D53:O54"/>
    <mergeCell ref="Q53:T53"/>
    <mergeCell ref="C55:I55"/>
    <mergeCell ref="Q55:T55"/>
    <mergeCell ref="C57:H57"/>
    <mergeCell ref="Q57:T57"/>
    <mergeCell ref="D50:O50"/>
    <mergeCell ref="Q50:T50"/>
    <mergeCell ref="D51:O51"/>
    <mergeCell ref="Q51:T51"/>
    <mergeCell ref="D52:O52"/>
    <mergeCell ref="Q52:T52"/>
    <mergeCell ref="D47:O47"/>
    <mergeCell ref="Q47:T47"/>
    <mergeCell ref="D48:O48"/>
    <mergeCell ref="Q48:T48"/>
    <mergeCell ref="D49:O49"/>
    <mergeCell ref="Q49:T49"/>
    <mergeCell ref="D43:O43"/>
    <mergeCell ref="Q43:T43"/>
    <mergeCell ref="D44:O45"/>
    <mergeCell ref="Q44:T44"/>
    <mergeCell ref="D46:O46"/>
    <mergeCell ref="Q46:T46"/>
    <mergeCell ref="D40:O40"/>
    <mergeCell ref="Q40:T40"/>
    <mergeCell ref="D41:O41"/>
    <mergeCell ref="Q41:T41"/>
    <mergeCell ref="D42:O42"/>
    <mergeCell ref="Q42:T42"/>
    <mergeCell ref="D32:O32"/>
    <mergeCell ref="D33:O33"/>
    <mergeCell ref="D34:O34"/>
    <mergeCell ref="D35:O35"/>
    <mergeCell ref="C36:I36"/>
    <mergeCell ref="C38:I38"/>
    <mergeCell ref="C24:I24"/>
    <mergeCell ref="C25:I26"/>
    <mergeCell ref="D27:O27"/>
    <mergeCell ref="D28:O28"/>
    <mergeCell ref="D29:O29"/>
    <mergeCell ref="C30:I31"/>
    <mergeCell ref="C16:I17"/>
    <mergeCell ref="D18:O18"/>
    <mergeCell ref="D19:O19"/>
    <mergeCell ref="D20:O20"/>
    <mergeCell ref="D21:O21"/>
    <mergeCell ref="C22:I22"/>
    <mergeCell ref="C9:I9"/>
    <mergeCell ref="C10:I10"/>
    <mergeCell ref="C11:I12"/>
    <mergeCell ref="D13:O13"/>
    <mergeCell ref="D14:O14"/>
    <mergeCell ref="D15:O15"/>
    <mergeCell ref="H2:R5"/>
    <mergeCell ref="J7:K8"/>
    <mergeCell ref="L7:P8"/>
    <mergeCell ref="Q7:U8"/>
    <mergeCell ref="V7:W8"/>
    <mergeCell ref="B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8"/>
  <sheetViews>
    <sheetView workbookViewId="0">
      <selection activeCell="D3" sqref="D3:O6"/>
    </sheetView>
  </sheetViews>
  <sheetFormatPr baseColWidth="10" defaultRowHeight="14.4" x14ac:dyDescent="0.3"/>
  <cols>
    <col min="1" max="1" width="1.109375" style="14" customWidth="1"/>
    <col min="2" max="2" width="21.88671875" style="14" customWidth="1"/>
    <col min="3" max="3" width="1.44140625" style="14" customWidth="1"/>
    <col min="4" max="4" width="2" style="14" customWidth="1"/>
    <col min="5" max="5" width="1.88671875" style="14" customWidth="1"/>
    <col min="6" max="6" width="2.5546875" style="14" customWidth="1"/>
    <col min="7" max="7" width="11.44140625" style="14" customWidth="1"/>
    <col min="8" max="8" width="1" style="14" customWidth="1"/>
    <col min="9" max="9" width="5.88671875" style="14" customWidth="1"/>
    <col min="10" max="10" width="8" style="14" customWidth="1"/>
    <col min="11" max="11" width="1.109375" style="14" customWidth="1"/>
    <col min="12" max="12" width="4" style="14" customWidth="1"/>
    <col min="13" max="13" width="10.5546875" style="14" customWidth="1"/>
    <col min="14" max="14" width="2.5546875" style="14" customWidth="1"/>
    <col min="15" max="15" width="1.6640625" style="14" customWidth="1"/>
    <col min="16" max="16" width="2.109375" style="14" customWidth="1"/>
    <col min="17" max="17" width="7.88671875" style="14" customWidth="1"/>
    <col min="18" max="18" width="2.5546875" style="14" customWidth="1"/>
    <col min="19" max="19" width="4" style="14" customWidth="1"/>
    <col min="20" max="20" width="4.5546875" style="14" customWidth="1"/>
    <col min="21" max="21" width="1.109375" style="14" customWidth="1"/>
    <col min="22" max="256" width="6.88671875" style="14" customWidth="1"/>
    <col min="257" max="257" width="1.109375" style="14" customWidth="1"/>
    <col min="258" max="258" width="21.88671875" style="14" customWidth="1"/>
    <col min="259" max="259" width="1.44140625" style="14" customWidth="1"/>
    <col min="260" max="260" width="2" style="14" customWidth="1"/>
    <col min="261" max="261" width="1.88671875" style="14" customWidth="1"/>
    <col min="262" max="262" width="2.5546875" style="14" customWidth="1"/>
    <col min="263" max="263" width="11.44140625" style="14" customWidth="1"/>
    <col min="264" max="264" width="1" style="14" customWidth="1"/>
    <col min="265" max="265" width="5.88671875" style="14" customWidth="1"/>
    <col min="266" max="266" width="8" style="14" customWidth="1"/>
    <col min="267" max="267" width="1.109375" style="14" customWidth="1"/>
    <col min="268" max="268" width="4" style="14" customWidth="1"/>
    <col min="269" max="269" width="10.5546875" style="14" customWidth="1"/>
    <col min="270" max="270" width="2.5546875" style="14" customWidth="1"/>
    <col min="271" max="271" width="1.6640625" style="14" customWidth="1"/>
    <col min="272" max="272" width="2.109375" style="14" customWidth="1"/>
    <col min="273" max="273" width="7.88671875" style="14" customWidth="1"/>
    <col min="274" max="274" width="2.5546875" style="14" customWidth="1"/>
    <col min="275" max="275" width="4" style="14" customWidth="1"/>
    <col min="276" max="276" width="4.5546875" style="14" customWidth="1"/>
    <col min="277" max="277" width="1.109375" style="14" customWidth="1"/>
    <col min="278" max="512" width="6.88671875" style="14" customWidth="1"/>
    <col min="513" max="513" width="1.109375" style="14" customWidth="1"/>
    <col min="514" max="514" width="21.88671875" style="14" customWidth="1"/>
    <col min="515" max="515" width="1.44140625" style="14" customWidth="1"/>
    <col min="516" max="516" width="2" style="14" customWidth="1"/>
    <col min="517" max="517" width="1.88671875" style="14" customWidth="1"/>
    <col min="518" max="518" width="2.5546875" style="14" customWidth="1"/>
    <col min="519" max="519" width="11.44140625" style="14" customWidth="1"/>
    <col min="520" max="520" width="1" style="14" customWidth="1"/>
    <col min="521" max="521" width="5.88671875" style="14" customWidth="1"/>
    <col min="522" max="522" width="8" style="14" customWidth="1"/>
    <col min="523" max="523" width="1.109375" style="14" customWidth="1"/>
    <col min="524" max="524" width="4" style="14" customWidth="1"/>
    <col min="525" max="525" width="10.5546875" style="14" customWidth="1"/>
    <col min="526" max="526" width="2.5546875" style="14" customWidth="1"/>
    <col min="527" max="527" width="1.6640625" style="14" customWidth="1"/>
    <col min="528" max="528" width="2.109375" style="14" customWidth="1"/>
    <col min="529" max="529" width="7.88671875" style="14" customWidth="1"/>
    <col min="530" max="530" width="2.5546875" style="14" customWidth="1"/>
    <col min="531" max="531" width="4" style="14" customWidth="1"/>
    <col min="532" max="532" width="4.5546875" style="14" customWidth="1"/>
    <col min="533" max="533" width="1.109375" style="14" customWidth="1"/>
    <col min="534" max="768" width="6.88671875" style="14" customWidth="1"/>
    <col min="769" max="769" width="1.109375" style="14" customWidth="1"/>
    <col min="770" max="770" width="21.88671875" style="14" customWidth="1"/>
    <col min="771" max="771" width="1.44140625" style="14" customWidth="1"/>
    <col min="772" max="772" width="2" style="14" customWidth="1"/>
    <col min="773" max="773" width="1.88671875" style="14" customWidth="1"/>
    <col min="774" max="774" width="2.5546875" style="14" customWidth="1"/>
    <col min="775" max="775" width="11.44140625" style="14" customWidth="1"/>
    <col min="776" max="776" width="1" style="14" customWidth="1"/>
    <col min="777" max="777" width="5.88671875" style="14" customWidth="1"/>
    <col min="778" max="778" width="8" style="14" customWidth="1"/>
    <col min="779" max="779" width="1.109375" style="14" customWidth="1"/>
    <col min="780" max="780" width="4" style="14" customWidth="1"/>
    <col min="781" max="781" width="10.5546875" style="14" customWidth="1"/>
    <col min="782" max="782" width="2.5546875" style="14" customWidth="1"/>
    <col min="783" max="783" width="1.6640625" style="14" customWidth="1"/>
    <col min="784" max="784" width="2.109375" style="14" customWidth="1"/>
    <col min="785" max="785" width="7.88671875" style="14" customWidth="1"/>
    <col min="786" max="786" width="2.5546875" style="14" customWidth="1"/>
    <col min="787" max="787" width="4" style="14" customWidth="1"/>
    <col min="788" max="788" width="4.5546875" style="14" customWidth="1"/>
    <col min="789" max="789" width="1.109375" style="14" customWidth="1"/>
    <col min="790" max="1024" width="6.88671875" style="14" customWidth="1"/>
    <col min="1025" max="1025" width="1.109375" style="14" customWidth="1"/>
    <col min="1026" max="1026" width="21.88671875" style="14" customWidth="1"/>
    <col min="1027" max="1027" width="1.44140625" style="14" customWidth="1"/>
    <col min="1028" max="1028" width="2" style="14" customWidth="1"/>
    <col min="1029" max="1029" width="1.88671875" style="14" customWidth="1"/>
    <col min="1030" max="1030" width="2.5546875" style="14" customWidth="1"/>
    <col min="1031" max="1031" width="11.44140625" style="14" customWidth="1"/>
    <col min="1032" max="1032" width="1" style="14" customWidth="1"/>
    <col min="1033" max="1033" width="5.88671875" style="14" customWidth="1"/>
    <col min="1034" max="1034" width="8" style="14" customWidth="1"/>
    <col min="1035" max="1035" width="1.109375" style="14" customWidth="1"/>
    <col min="1036" max="1036" width="4" style="14" customWidth="1"/>
    <col min="1037" max="1037" width="10.5546875" style="14" customWidth="1"/>
    <col min="1038" max="1038" width="2.5546875" style="14" customWidth="1"/>
    <col min="1039" max="1039" width="1.6640625" style="14" customWidth="1"/>
    <col min="1040" max="1040" width="2.109375" style="14" customWidth="1"/>
    <col min="1041" max="1041" width="7.88671875" style="14" customWidth="1"/>
    <col min="1042" max="1042" width="2.5546875" style="14" customWidth="1"/>
    <col min="1043" max="1043" width="4" style="14" customWidth="1"/>
    <col min="1044" max="1044" width="4.5546875" style="14" customWidth="1"/>
    <col min="1045" max="1045" width="1.109375" style="14" customWidth="1"/>
    <col min="1046" max="1280" width="6.88671875" style="14" customWidth="1"/>
    <col min="1281" max="1281" width="1.109375" style="14" customWidth="1"/>
    <col min="1282" max="1282" width="21.88671875" style="14" customWidth="1"/>
    <col min="1283" max="1283" width="1.44140625" style="14" customWidth="1"/>
    <col min="1284" max="1284" width="2" style="14" customWidth="1"/>
    <col min="1285" max="1285" width="1.88671875" style="14" customWidth="1"/>
    <col min="1286" max="1286" width="2.5546875" style="14" customWidth="1"/>
    <col min="1287" max="1287" width="11.44140625" style="14" customWidth="1"/>
    <col min="1288" max="1288" width="1" style="14" customWidth="1"/>
    <col min="1289" max="1289" width="5.88671875" style="14" customWidth="1"/>
    <col min="1290" max="1290" width="8" style="14" customWidth="1"/>
    <col min="1291" max="1291" width="1.109375" style="14" customWidth="1"/>
    <col min="1292" max="1292" width="4" style="14" customWidth="1"/>
    <col min="1293" max="1293" width="10.5546875" style="14" customWidth="1"/>
    <col min="1294" max="1294" width="2.5546875" style="14" customWidth="1"/>
    <col min="1295" max="1295" width="1.6640625" style="14" customWidth="1"/>
    <col min="1296" max="1296" width="2.109375" style="14" customWidth="1"/>
    <col min="1297" max="1297" width="7.88671875" style="14" customWidth="1"/>
    <col min="1298" max="1298" width="2.5546875" style="14" customWidth="1"/>
    <col min="1299" max="1299" width="4" style="14" customWidth="1"/>
    <col min="1300" max="1300" width="4.5546875" style="14" customWidth="1"/>
    <col min="1301" max="1301" width="1.109375" style="14" customWidth="1"/>
    <col min="1302" max="1536" width="6.88671875" style="14" customWidth="1"/>
    <col min="1537" max="1537" width="1.109375" style="14" customWidth="1"/>
    <col min="1538" max="1538" width="21.88671875" style="14" customWidth="1"/>
    <col min="1539" max="1539" width="1.44140625" style="14" customWidth="1"/>
    <col min="1540" max="1540" width="2" style="14" customWidth="1"/>
    <col min="1541" max="1541" width="1.88671875" style="14" customWidth="1"/>
    <col min="1542" max="1542" width="2.5546875" style="14" customWidth="1"/>
    <col min="1543" max="1543" width="11.44140625" style="14" customWidth="1"/>
    <col min="1544" max="1544" width="1" style="14" customWidth="1"/>
    <col min="1545" max="1545" width="5.88671875" style="14" customWidth="1"/>
    <col min="1546" max="1546" width="8" style="14" customWidth="1"/>
    <col min="1547" max="1547" width="1.109375" style="14" customWidth="1"/>
    <col min="1548" max="1548" width="4" style="14" customWidth="1"/>
    <col min="1549" max="1549" width="10.5546875" style="14" customWidth="1"/>
    <col min="1550" max="1550" width="2.5546875" style="14" customWidth="1"/>
    <col min="1551" max="1551" width="1.6640625" style="14" customWidth="1"/>
    <col min="1552" max="1552" width="2.109375" style="14" customWidth="1"/>
    <col min="1553" max="1553" width="7.88671875" style="14" customWidth="1"/>
    <col min="1554" max="1554" width="2.5546875" style="14" customWidth="1"/>
    <col min="1555" max="1555" width="4" style="14" customWidth="1"/>
    <col min="1556" max="1556" width="4.5546875" style="14" customWidth="1"/>
    <col min="1557" max="1557" width="1.109375" style="14" customWidth="1"/>
    <col min="1558" max="1792" width="6.88671875" style="14" customWidth="1"/>
    <col min="1793" max="1793" width="1.109375" style="14" customWidth="1"/>
    <col min="1794" max="1794" width="21.88671875" style="14" customWidth="1"/>
    <col min="1795" max="1795" width="1.44140625" style="14" customWidth="1"/>
    <col min="1796" max="1796" width="2" style="14" customWidth="1"/>
    <col min="1797" max="1797" width="1.88671875" style="14" customWidth="1"/>
    <col min="1798" max="1798" width="2.5546875" style="14" customWidth="1"/>
    <col min="1799" max="1799" width="11.44140625" style="14" customWidth="1"/>
    <col min="1800" max="1800" width="1" style="14" customWidth="1"/>
    <col min="1801" max="1801" width="5.88671875" style="14" customWidth="1"/>
    <col min="1802" max="1802" width="8" style="14" customWidth="1"/>
    <col min="1803" max="1803" width="1.109375" style="14" customWidth="1"/>
    <col min="1804" max="1804" width="4" style="14" customWidth="1"/>
    <col min="1805" max="1805" width="10.5546875" style="14" customWidth="1"/>
    <col min="1806" max="1806" width="2.5546875" style="14" customWidth="1"/>
    <col min="1807" max="1807" width="1.6640625" style="14" customWidth="1"/>
    <col min="1808" max="1808" width="2.109375" style="14" customWidth="1"/>
    <col min="1809" max="1809" width="7.88671875" style="14" customWidth="1"/>
    <col min="1810" max="1810" width="2.5546875" style="14" customWidth="1"/>
    <col min="1811" max="1811" width="4" style="14" customWidth="1"/>
    <col min="1812" max="1812" width="4.5546875" style="14" customWidth="1"/>
    <col min="1813" max="1813" width="1.109375" style="14" customWidth="1"/>
    <col min="1814" max="2048" width="6.88671875" style="14" customWidth="1"/>
    <col min="2049" max="2049" width="1.109375" style="14" customWidth="1"/>
    <col min="2050" max="2050" width="21.88671875" style="14" customWidth="1"/>
    <col min="2051" max="2051" width="1.44140625" style="14" customWidth="1"/>
    <col min="2052" max="2052" width="2" style="14" customWidth="1"/>
    <col min="2053" max="2053" width="1.88671875" style="14" customWidth="1"/>
    <col min="2054" max="2054" width="2.5546875" style="14" customWidth="1"/>
    <col min="2055" max="2055" width="11.44140625" style="14" customWidth="1"/>
    <col min="2056" max="2056" width="1" style="14" customWidth="1"/>
    <col min="2057" max="2057" width="5.88671875" style="14" customWidth="1"/>
    <col min="2058" max="2058" width="8" style="14" customWidth="1"/>
    <col min="2059" max="2059" width="1.109375" style="14" customWidth="1"/>
    <col min="2060" max="2060" width="4" style="14" customWidth="1"/>
    <col min="2061" max="2061" width="10.5546875" style="14" customWidth="1"/>
    <col min="2062" max="2062" width="2.5546875" style="14" customWidth="1"/>
    <col min="2063" max="2063" width="1.6640625" style="14" customWidth="1"/>
    <col min="2064" max="2064" width="2.109375" style="14" customWidth="1"/>
    <col min="2065" max="2065" width="7.88671875" style="14" customWidth="1"/>
    <col min="2066" max="2066" width="2.5546875" style="14" customWidth="1"/>
    <col min="2067" max="2067" width="4" style="14" customWidth="1"/>
    <col min="2068" max="2068" width="4.5546875" style="14" customWidth="1"/>
    <col min="2069" max="2069" width="1.109375" style="14" customWidth="1"/>
    <col min="2070" max="2304" width="6.88671875" style="14" customWidth="1"/>
    <col min="2305" max="2305" width="1.109375" style="14" customWidth="1"/>
    <col min="2306" max="2306" width="21.88671875" style="14" customWidth="1"/>
    <col min="2307" max="2307" width="1.44140625" style="14" customWidth="1"/>
    <col min="2308" max="2308" width="2" style="14" customWidth="1"/>
    <col min="2309" max="2309" width="1.88671875" style="14" customWidth="1"/>
    <col min="2310" max="2310" width="2.5546875" style="14" customWidth="1"/>
    <col min="2311" max="2311" width="11.44140625" style="14" customWidth="1"/>
    <col min="2312" max="2312" width="1" style="14" customWidth="1"/>
    <col min="2313" max="2313" width="5.88671875" style="14" customWidth="1"/>
    <col min="2314" max="2314" width="8" style="14" customWidth="1"/>
    <col min="2315" max="2315" width="1.109375" style="14" customWidth="1"/>
    <col min="2316" max="2316" width="4" style="14" customWidth="1"/>
    <col min="2317" max="2317" width="10.5546875" style="14" customWidth="1"/>
    <col min="2318" max="2318" width="2.5546875" style="14" customWidth="1"/>
    <col min="2319" max="2319" width="1.6640625" style="14" customWidth="1"/>
    <col min="2320" max="2320" width="2.109375" style="14" customWidth="1"/>
    <col min="2321" max="2321" width="7.88671875" style="14" customWidth="1"/>
    <col min="2322" max="2322" width="2.5546875" style="14" customWidth="1"/>
    <col min="2323" max="2323" width="4" style="14" customWidth="1"/>
    <col min="2324" max="2324" width="4.5546875" style="14" customWidth="1"/>
    <col min="2325" max="2325" width="1.109375" style="14" customWidth="1"/>
    <col min="2326" max="2560" width="6.88671875" style="14" customWidth="1"/>
    <col min="2561" max="2561" width="1.109375" style="14" customWidth="1"/>
    <col min="2562" max="2562" width="21.88671875" style="14" customWidth="1"/>
    <col min="2563" max="2563" width="1.44140625" style="14" customWidth="1"/>
    <col min="2564" max="2564" width="2" style="14" customWidth="1"/>
    <col min="2565" max="2565" width="1.88671875" style="14" customWidth="1"/>
    <col min="2566" max="2566" width="2.5546875" style="14" customWidth="1"/>
    <col min="2567" max="2567" width="11.44140625" style="14" customWidth="1"/>
    <col min="2568" max="2568" width="1" style="14" customWidth="1"/>
    <col min="2569" max="2569" width="5.88671875" style="14" customWidth="1"/>
    <col min="2570" max="2570" width="8" style="14" customWidth="1"/>
    <col min="2571" max="2571" width="1.109375" style="14" customWidth="1"/>
    <col min="2572" max="2572" width="4" style="14" customWidth="1"/>
    <col min="2573" max="2573" width="10.5546875" style="14" customWidth="1"/>
    <col min="2574" max="2574" width="2.5546875" style="14" customWidth="1"/>
    <col min="2575" max="2575" width="1.6640625" style="14" customWidth="1"/>
    <col min="2576" max="2576" width="2.109375" style="14" customWidth="1"/>
    <col min="2577" max="2577" width="7.88671875" style="14" customWidth="1"/>
    <col min="2578" max="2578" width="2.5546875" style="14" customWidth="1"/>
    <col min="2579" max="2579" width="4" style="14" customWidth="1"/>
    <col min="2580" max="2580" width="4.5546875" style="14" customWidth="1"/>
    <col min="2581" max="2581" width="1.109375" style="14" customWidth="1"/>
    <col min="2582" max="2816" width="6.88671875" style="14" customWidth="1"/>
    <col min="2817" max="2817" width="1.109375" style="14" customWidth="1"/>
    <col min="2818" max="2818" width="21.88671875" style="14" customWidth="1"/>
    <col min="2819" max="2819" width="1.44140625" style="14" customWidth="1"/>
    <col min="2820" max="2820" width="2" style="14" customWidth="1"/>
    <col min="2821" max="2821" width="1.88671875" style="14" customWidth="1"/>
    <col min="2822" max="2822" width="2.5546875" style="14" customWidth="1"/>
    <col min="2823" max="2823" width="11.44140625" style="14" customWidth="1"/>
    <col min="2824" max="2824" width="1" style="14" customWidth="1"/>
    <col min="2825" max="2825" width="5.88671875" style="14" customWidth="1"/>
    <col min="2826" max="2826" width="8" style="14" customWidth="1"/>
    <col min="2827" max="2827" width="1.109375" style="14" customWidth="1"/>
    <col min="2828" max="2828" width="4" style="14" customWidth="1"/>
    <col min="2829" max="2829" width="10.5546875" style="14" customWidth="1"/>
    <col min="2830" max="2830" width="2.5546875" style="14" customWidth="1"/>
    <col min="2831" max="2831" width="1.6640625" style="14" customWidth="1"/>
    <col min="2832" max="2832" width="2.109375" style="14" customWidth="1"/>
    <col min="2833" max="2833" width="7.88671875" style="14" customWidth="1"/>
    <col min="2834" max="2834" width="2.5546875" style="14" customWidth="1"/>
    <col min="2835" max="2835" width="4" style="14" customWidth="1"/>
    <col min="2836" max="2836" width="4.5546875" style="14" customWidth="1"/>
    <col min="2837" max="2837" width="1.109375" style="14" customWidth="1"/>
    <col min="2838" max="3072" width="6.88671875" style="14" customWidth="1"/>
    <col min="3073" max="3073" width="1.109375" style="14" customWidth="1"/>
    <col min="3074" max="3074" width="21.88671875" style="14" customWidth="1"/>
    <col min="3075" max="3075" width="1.44140625" style="14" customWidth="1"/>
    <col min="3076" max="3076" width="2" style="14" customWidth="1"/>
    <col min="3077" max="3077" width="1.88671875" style="14" customWidth="1"/>
    <col min="3078" max="3078" width="2.5546875" style="14" customWidth="1"/>
    <col min="3079" max="3079" width="11.44140625" style="14" customWidth="1"/>
    <col min="3080" max="3080" width="1" style="14" customWidth="1"/>
    <col min="3081" max="3081" width="5.88671875" style="14" customWidth="1"/>
    <col min="3082" max="3082" width="8" style="14" customWidth="1"/>
    <col min="3083" max="3083" width="1.109375" style="14" customWidth="1"/>
    <col min="3084" max="3084" width="4" style="14" customWidth="1"/>
    <col min="3085" max="3085" width="10.5546875" style="14" customWidth="1"/>
    <col min="3086" max="3086" width="2.5546875" style="14" customWidth="1"/>
    <col min="3087" max="3087" width="1.6640625" style="14" customWidth="1"/>
    <col min="3088" max="3088" width="2.109375" style="14" customWidth="1"/>
    <col min="3089" max="3089" width="7.88671875" style="14" customWidth="1"/>
    <col min="3090" max="3090" width="2.5546875" style="14" customWidth="1"/>
    <col min="3091" max="3091" width="4" style="14" customWidth="1"/>
    <col min="3092" max="3092" width="4.5546875" style="14" customWidth="1"/>
    <col min="3093" max="3093" width="1.109375" style="14" customWidth="1"/>
    <col min="3094" max="3328" width="6.88671875" style="14" customWidth="1"/>
    <col min="3329" max="3329" width="1.109375" style="14" customWidth="1"/>
    <col min="3330" max="3330" width="21.88671875" style="14" customWidth="1"/>
    <col min="3331" max="3331" width="1.44140625" style="14" customWidth="1"/>
    <col min="3332" max="3332" width="2" style="14" customWidth="1"/>
    <col min="3333" max="3333" width="1.88671875" style="14" customWidth="1"/>
    <col min="3334" max="3334" width="2.5546875" style="14" customWidth="1"/>
    <col min="3335" max="3335" width="11.44140625" style="14" customWidth="1"/>
    <col min="3336" max="3336" width="1" style="14" customWidth="1"/>
    <col min="3337" max="3337" width="5.88671875" style="14" customWidth="1"/>
    <col min="3338" max="3338" width="8" style="14" customWidth="1"/>
    <col min="3339" max="3339" width="1.109375" style="14" customWidth="1"/>
    <col min="3340" max="3340" width="4" style="14" customWidth="1"/>
    <col min="3341" max="3341" width="10.5546875" style="14" customWidth="1"/>
    <col min="3342" max="3342" width="2.5546875" style="14" customWidth="1"/>
    <col min="3343" max="3343" width="1.6640625" style="14" customWidth="1"/>
    <col min="3344" max="3344" width="2.109375" style="14" customWidth="1"/>
    <col min="3345" max="3345" width="7.88671875" style="14" customWidth="1"/>
    <col min="3346" max="3346" width="2.5546875" style="14" customWidth="1"/>
    <col min="3347" max="3347" width="4" style="14" customWidth="1"/>
    <col min="3348" max="3348" width="4.5546875" style="14" customWidth="1"/>
    <col min="3349" max="3349" width="1.109375" style="14" customWidth="1"/>
    <col min="3350" max="3584" width="6.88671875" style="14" customWidth="1"/>
    <col min="3585" max="3585" width="1.109375" style="14" customWidth="1"/>
    <col min="3586" max="3586" width="21.88671875" style="14" customWidth="1"/>
    <col min="3587" max="3587" width="1.44140625" style="14" customWidth="1"/>
    <col min="3588" max="3588" width="2" style="14" customWidth="1"/>
    <col min="3589" max="3589" width="1.88671875" style="14" customWidth="1"/>
    <col min="3590" max="3590" width="2.5546875" style="14" customWidth="1"/>
    <col min="3591" max="3591" width="11.44140625" style="14" customWidth="1"/>
    <col min="3592" max="3592" width="1" style="14" customWidth="1"/>
    <col min="3593" max="3593" width="5.88671875" style="14" customWidth="1"/>
    <col min="3594" max="3594" width="8" style="14" customWidth="1"/>
    <col min="3595" max="3595" width="1.109375" style="14" customWidth="1"/>
    <col min="3596" max="3596" width="4" style="14" customWidth="1"/>
    <col min="3597" max="3597" width="10.5546875" style="14" customWidth="1"/>
    <col min="3598" max="3598" width="2.5546875" style="14" customWidth="1"/>
    <col min="3599" max="3599" width="1.6640625" style="14" customWidth="1"/>
    <col min="3600" max="3600" width="2.109375" style="14" customWidth="1"/>
    <col min="3601" max="3601" width="7.88671875" style="14" customWidth="1"/>
    <col min="3602" max="3602" width="2.5546875" style="14" customWidth="1"/>
    <col min="3603" max="3603" width="4" style="14" customWidth="1"/>
    <col min="3604" max="3604" width="4.5546875" style="14" customWidth="1"/>
    <col min="3605" max="3605" width="1.109375" style="14" customWidth="1"/>
    <col min="3606" max="3840" width="6.88671875" style="14" customWidth="1"/>
    <col min="3841" max="3841" width="1.109375" style="14" customWidth="1"/>
    <col min="3842" max="3842" width="21.88671875" style="14" customWidth="1"/>
    <col min="3843" max="3843" width="1.44140625" style="14" customWidth="1"/>
    <col min="3844" max="3844" width="2" style="14" customWidth="1"/>
    <col min="3845" max="3845" width="1.88671875" style="14" customWidth="1"/>
    <col min="3846" max="3846" width="2.5546875" style="14" customWidth="1"/>
    <col min="3847" max="3847" width="11.44140625" style="14" customWidth="1"/>
    <col min="3848" max="3848" width="1" style="14" customWidth="1"/>
    <col min="3849" max="3849" width="5.88671875" style="14" customWidth="1"/>
    <col min="3850" max="3850" width="8" style="14" customWidth="1"/>
    <col min="3851" max="3851" width="1.109375" style="14" customWidth="1"/>
    <col min="3852" max="3852" width="4" style="14" customWidth="1"/>
    <col min="3853" max="3853" width="10.5546875" style="14" customWidth="1"/>
    <col min="3854" max="3854" width="2.5546875" style="14" customWidth="1"/>
    <col min="3855" max="3855" width="1.6640625" style="14" customWidth="1"/>
    <col min="3856" max="3856" width="2.109375" style="14" customWidth="1"/>
    <col min="3857" max="3857" width="7.88671875" style="14" customWidth="1"/>
    <col min="3858" max="3858" width="2.5546875" style="14" customWidth="1"/>
    <col min="3859" max="3859" width="4" style="14" customWidth="1"/>
    <col min="3860" max="3860" width="4.5546875" style="14" customWidth="1"/>
    <col min="3861" max="3861" width="1.109375" style="14" customWidth="1"/>
    <col min="3862" max="4096" width="6.88671875" style="14" customWidth="1"/>
    <col min="4097" max="4097" width="1.109375" style="14" customWidth="1"/>
    <col min="4098" max="4098" width="21.88671875" style="14" customWidth="1"/>
    <col min="4099" max="4099" width="1.44140625" style="14" customWidth="1"/>
    <col min="4100" max="4100" width="2" style="14" customWidth="1"/>
    <col min="4101" max="4101" width="1.88671875" style="14" customWidth="1"/>
    <col min="4102" max="4102" width="2.5546875" style="14" customWidth="1"/>
    <col min="4103" max="4103" width="11.44140625" style="14" customWidth="1"/>
    <col min="4104" max="4104" width="1" style="14" customWidth="1"/>
    <col min="4105" max="4105" width="5.88671875" style="14" customWidth="1"/>
    <col min="4106" max="4106" width="8" style="14" customWidth="1"/>
    <col min="4107" max="4107" width="1.109375" style="14" customWidth="1"/>
    <col min="4108" max="4108" width="4" style="14" customWidth="1"/>
    <col min="4109" max="4109" width="10.5546875" style="14" customWidth="1"/>
    <col min="4110" max="4110" width="2.5546875" style="14" customWidth="1"/>
    <col min="4111" max="4111" width="1.6640625" style="14" customWidth="1"/>
    <col min="4112" max="4112" width="2.109375" style="14" customWidth="1"/>
    <col min="4113" max="4113" width="7.88671875" style="14" customWidth="1"/>
    <col min="4114" max="4114" width="2.5546875" style="14" customWidth="1"/>
    <col min="4115" max="4115" width="4" style="14" customWidth="1"/>
    <col min="4116" max="4116" width="4.5546875" style="14" customWidth="1"/>
    <col min="4117" max="4117" width="1.109375" style="14" customWidth="1"/>
    <col min="4118" max="4352" width="6.88671875" style="14" customWidth="1"/>
    <col min="4353" max="4353" width="1.109375" style="14" customWidth="1"/>
    <col min="4354" max="4354" width="21.88671875" style="14" customWidth="1"/>
    <col min="4355" max="4355" width="1.44140625" style="14" customWidth="1"/>
    <col min="4356" max="4356" width="2" style="14" customWidth="1"/>
    <col min="4357" max="4357" width="1.88671875" style="14" customWidth="1"/>
    <col min="4358" max="4358" width="2.5546875" style="14" customWidth="1"/>
    <col min="4359" max="4359" width="11.44140625" style="14" customWidth="1"/>
    <col min="4360" max="4360" width="1" style="14" customWidth="1"/>
    <col min="4361" max="4361" width="5.88671875" style="14" customWidth="1"/>
    <col min="4362" max="4362" width="8" style="14" customWidth="1"/>
    <col min="4363" max="4363" width="1.109375" style="14" customWidth="1"/>
    <col min="4364" max="4364" width="4" style="14" customWidth="1"/>
    <col min="4365" max="4365" width="10.5546875" style="14" customWidth="1"/>
    <col min="4366" max="4366" width="2.5546875" style="14" customWidth="1"/>
    <col min="4367" max="4367" width="1.6640625" style="14" customWidth="1"/>
    <col min="4368" max="4368" width="2.109375" style="14" customWidth="1"/>
    <col min="4369" max="4369" width="7.88671875" style="14" customWidth="1"/>
    <col min="4370" max="4370" width="2.5546875" style="14" customWidth="1"/>
    <col min="4371" max="4371" width="4" style="14" customWidth="1"/>
    <col min="4372" max="4372" width="4.5546875" style="14" customWidth="1"/>
    <col min="4373" max="4373" width="1.109375" style="14" customWidth="1"/>
    <col min="4374" max="4608" width="6.88671875" style="14" customWidth="1"/>
    <col min="4609" max="4609" width="1.109375" style="14" customWidth="1"/>
    <col min="4610" max="4610" width="21.88671875" style="14" customWidth="1"/>
    <col min="4611" max="4611" width="1.44140625" style="14" customWidth="1"/>
    <col min="4612" max="4612" width="2" style="14" customWidth="1"/>
    <col min="4613" max="4613" width="1.88671875" style="14" customWidth="1"/>
    <col min="4614" max="4614" width="2.5546875" style="14" customWidth="1"/>
    <col min="4615" max="4615" width="11.44140625" style="14" customWidth="1"/>
    <col min="4616" max="4616" width="1" style="14" customWidth="1"/>
    <col min="4617" max="4617" width="5.88671875" style="14" customWidth="1"/>
    <col min="4618" max="4618" width="8" style="14" customWidth="1"/>
    <col min="4619" max="4619" width="1.109375" style="14" customWidth="1"/>
    <col min="4620" max="4620" width="4" style="14" customWidth="1"/>
    <col min="4621" max="4621" width="10.5546875" style="14" customWidth="1"/>
    <col min="4622" max="4622" width="2.5546875" style="14" customWidth="1"/>
    <col min="4623" max="4623" width="1.6640625" style="14" customWidth="1"/>
    <col min="4624" max="4624" width="2.109375" style="14" customWidth="1"/>
    <col min="4625" max="4625" width="7.88671875" style="14" customWidth="1"/>
    <col min="4626" max="4626" width="2.5546875" style="14" customWidth="1"/>
    <col min="4627" max="4627" width="4" style="14" customWidth="1"/>
    <col min="4628" max="4628" width="4.5546875" style="14" customWidth="1"/>
    <col min="4629" max="4629" width="1.109375" style="14" customWidth="1"/>
    <col min="4630" max="4864" width="6.88671875" style="14" customWidth="1"/>
    <col min="4865" max="4865" width="1.109375" style="14" customWidth="1"/>
    <col min="4866" max="4866" width="21.88671875" style="14" customWidth="1"/>
    <col min="4867" max="4867" width="1.44140625" style="14" customWidth="1"/>
    <col min="4868" max="4868" width="2" style="14" customWidth="1"/>
    <col min="4869" max="4869" width="1.88671875" style="14" customWidth="1"/>
    <col min="4870" max="4870" width="2.5546875" style="14" customWidth="1"/>
    <col min="4871" max="4871" width="11.44140625" style="14" customWidth="1"/>
    <col min="4872" max="4872" width="1" style="14" customWidth="1"/>
    <col min="4873" max="4873" width="5.88671875" style="14" customWidth="1"/>
    <col min="4874" max="4874" width="8" style="14" customWidth="1"/>
    <col min="4875" max="4875" width="1.109375" style="14" customWidth="1"/>
    <col min="4876" max="4876" width="4" style="14" customWidth="1"/>
    <col min="4877" max="4877" width="10.5546875" style="14" customWidth="1"/>
    <col min="4878" max="4878" width="2.5546875" style="14" customWidth="1"/>
    <col min="4879" max="4879" width="1.6640625" style="14" customWidth="1"/>
    <col min="4880" max="4880" width="2.109375" style="14" customWidth="1"/>
    <col min="4881" max="4881" width="7.88671875" style="14" customWidth="1"/>
    <col min="4882" max="4882" width="2.5546875" style="14" customWidth="1"/>
    <col min="4883" max="4883" width="4" style="14" customWidth="1"/>
    <col min="4884" max="4884" width="4.5546875" style="14" customWidth="1"/>
    <col min="4885" max="4885" width="1.109375" style="14" customWidth="1"/>
    <col min="4886" max="5120" width="6.88671875" style="14" customWidth="1"/>
    <col min="5121" max="5121" width="1.109375" style="14" customWidth="1"/>
    <col min="5122" max="5122" width="21.88671875" style="14" customWidth="1"/>
    <col min="5123" max="5123" width="1.44140625" style="14" customWidth="1"/>
    <col min="5124" max="5124" width="2" style="14" customWidth="1"/>
    <col min="5125" max="5125" width="1.88671875" style="14" customWidth="1"/>
    <col min="5126" max="5126" width="2.5546875" style="14" customWidth="1"/>
    <col min="5127" max="5127" width="11.44140625" style="14" customWidth="1"/>
    <col min="5128" max="5128" width="1" style="14" customWidth="1"/>
    <col min="5129" max="5129" width="5.88671875" style="14" customWidth="1"/>
    <col min="5130" max="5130" width="8" style="14" customWidth="1"/>
    <col min="5131" max="5131" width="1.109375" style="14" customWidth="1"/>
    <col min="5132" max="5132" width="4" style="14" customWidth="1"/>
    <col min="5133" max="5133" width="10.5546875" style="14" customWidth="1"/>
    <col min="5134" max="5134" width="2.5546875" style="14" customWidth="1"/>
    <col min="5135" max="5135" width="1.6640625" style="14" customWidth="1"/>
    <col min="5136" max="5136" width="2.109375" style="14" customWidth="1"/>
    <col min="5137" max="5137" width="7.88671875" style="14" customWidth="1"/>
    <col min="5138" max="5138" width="2.5546875" style="14" customWidth="1"/>
    <col min="5139" max="5139" width="4" style="14" customWidth="1"/>
    <col min="5140" max="5140" width="4.5546875" style="14" customWidth="1"/>
    <col min="5141" max="5141" width="1.109375" style="14" customWidth="1"/>
    <col min="5142" max="5376" width="6.88671875" style="14" customWidth="1"/>
    <col min="5377" max="5377" width="1.109375" style="14" customWidth="1"/>
    <col min="5378" max="5378" width="21.88671875" style="14" customWidth="1"/>
    <col min="5379" max="5379" width="1.44140625" style="14" customWidth="1"/>
    <col min="5380" max="5380" width="2" style="14" customWidth="1"/>
    <col min="5381" max="5381" width="1.88671875" style="14" customWidth="1"/>
    <col min="5382" max="5382" width="2.5546875" style="14" customWidth="1"/>
    <col min="5383" max="5383" width="11.44140625" style="14" customWidth="1"/>
    <col min="5384" max="5384" width="1" style="14" customWidth="1"/>
    <col min="5385" max="5385" width="5.88671875" style="14" customWidth="1"/>
    <col min="5386" max="5386" width="8" style="14" customWidth="1"/>
    <col min="5387" max="5387" width="1.109375" style="14" customWidth="1"/>
    <col min="5388" max="5388" width="4" style="14" customWidth="1"/>
    <col min="5389" max="5389" width="10.5546875" style="14" customWidth="1"/>
    <col min="5390" max="5390" width="2.5546875" style="14" customWidth="1"/>
    <col min="5391" max="5391" width="1.6640625" style="14" customWidth="1"/>
    <col min="5392" max="5392" width="2.109375" style="14" customWidth="1"/>
    <col min="5393" max="5393" width="7.88671875" style="14" customWidth="1"/>
    <col min="5394" max="5394" width="2.5546875" style="14" customWidth="1"/>
    <col min="5395" max="5395" width="4" style="14" customWidth="1"/>
    <col min="5396" max="5396" width="4.5546875" style="14" customWidth="1"/>
    <col min="5397" max="5397" width="1.109375" style="14" customWidth="1"/>
    <col min="5398" max="5632" width="6.88671875" style="14" customWidth="1"/>
    <col min="5633" max="5633" width="1.109375" style="14" customWidth="1"/>
    <col min="5634" max="5634" width="21.88671875" style="14" customWidth="1"/>
    <col min="5635" max="5635" width="1.44140625" style="14" customWidth="1"/>
    <col min="5636" max="5636" width="2" style="14" customWidth="1"/>
    <col min="5637" max="5637" width="1.88671875" style="14" customWidth="1"/>
    <col min="5638" max="5638" width="2.5546875" style="14" customWidth="1"/>
    <col min="5639" max="5639" width="11.44140625" style="14" customWidth="1"/>
    <col min="5640" max="5640" width="1" style="14" customWidth="1"/>
    <col min="5641" max="5641" width="5.88671875" style="14" customWidth="1"/>
    <col min="5642" max="5642" width="8" style="14" customWidth="1"/>
    <col min="5643" max="5643" width="1.109375" style="14" customWidth="1"/>
    <col min="5644" max="5644" width="4" style="14" customWidth="1"/>
    <col min="5645" max="5645" width="10.5546875" style="14" customWidth="1"/>
    <col min="5646" max="5646" width="2.5546875" style="14" customWidth="1"/>
    <col min="5647" max="5647" width="1.6640625" style="14" customWidth="1"/>
    <col min="5648" max="5648" width="2.109375" style="14" customWidth="1"/>
    <col min="5649" max="5649" width="7.88671875" style="14" customWidth="1"/>
    <col min="5650" max="5650" width="2.5546875" style="14" customWidth="1"/>
    <col min="5651" max="5651" width="4" style="14" customWidth="1"/>
    <col min="5652" max="5652" width="4.5546875" style="14" customWidth="1"/>
    <col min="5653" max="5653" width="1.109375" style="14" customWidth="1"/>
    <col min="5654" max="5888" width="6.88671875" style="14" customWidth="1"/>
    <col min="5889" max="5889" width="1.109375" style="14" customWidth="1"/>
    <col min="5890" max="5890" width="21.88671875" style="14" customWidth="1"/>
    <col min="5891" max="5891" width="1.44140625" style="14" customWidth="1"/>
    <col min="5892" max="5892" width="2" style="14" customWidth="1"/>
    <col min="5893" max="5893" width="1.88671875" style="14" customWidth="1"/>
    <col min="5894" max="5894" width="2.5546875" style="14" customWidth="1"/>
    <col min="5895" max="5895" width="11.44140625" style="14" customWidth="1"/>
    <col min="5896" max="5896" width="1" style="14" customWidth="1"/>
    <col min="5897" max="5897" width="5.88671875" style="14" customWidth="1"/>
    <col min="5898" max="5898" width="8" style="14" customWidth="1"/>
    <col min="5899" max="5899" width="1.109375" style="14" customWidth="1"/>
    <col min="5900" max="5900" width="4" style="14" customWidth="1"/>
    <col min="5901" max="5901" width="10.5546875" style="14" customWidth="1"/>
    <col min="5902" max="5902" width="2.5546875" style="14" customWidth="1"/>
    <col min="5903" max="5903" width="1.6640625" style="14" customWidth="1"/>
    <col min="5904" max="5904" width="2.109375" style="14" customWidth="1"/>
    <col min="5905" max="5905" width="7.88671875" style="14" customWidth="1"/>
    <col min="5906" max="5906" width="2.5546875" style="14" customWidth="1"/>
    <col min="5907" max="5907" width="4" style="14" customWidth="1"/>
    <col min="5908" max="5908" width="4.5546875" style="14" customWidth="1"/>
    <col min="5909" max="5909" width="1.109375" style="14" customWidth="1"/>
    <col min="5910" max="6144" width="6.88671875" style="14" customWidth="1"/>
    <col min="6145" max="6145" width="1.109375" style="14" customWidth="1"/>
    <col min="6146" max="6146" width="21.88671875" style="14" customWidth="1"/>
    <col min="6147" max="6147" width="1.44140625" style="14" customWidth="1"/>
    <col min="6148" max="6148" width="2" style="14" customWidth="1"/>
    <col min="6149" max="6149" width="1.88671875" style="14" customWidth="1"/>
    <col min="6150" max="6150" width="2.5546875" style="14" customWidth="1"/>
    <col min="6151" max="6151" width="11.44140625" style="14" customWidth="1"/>
    <col min="6152" max="6152" width="1" style="14" customWidth="1"/>
    <col min="6153" max="6153" width="5.88671875" style="14" customWidth="1"/>
    <col min="6154" max="6154" width="8" style="14" customWidth="1"/>
    <col min="6155" max="6155" width="1.109375" style="14" customWidth="1"/>
    <col min="6156" max="6156" width="4" style="14" customWidth="1"/>
    <col min="6157" max="6157" width="10.5546875" style="14" customWidth="1"/>
    <col min="6158" max="6158" width="2.5546875" style="14" customWidth="1"/>
    <col min="6159" max="6159" width="1.6640625" style="14" customWidth="1"/>
    <col min="6160" max="6160" width="2.109375" style="14" customWidth="1"/>
    <col min="6161" max="6161" width="7.88671875" style="14" customWidth="1"/>
    <col min="6162" max="6162" width="2.5546875" style="14" customWidth="1"/>
    <col min="6163" max="6163" width="4" style="14" customWidth="1"/>
    <col min="6164" max="6164" width="4.5546875" style="14" customWidth="1"/>
    <col min="6165" max="6165" width="1.109375" style="14" customWidth="1"/>
    <col min="6166" max="6400" width="6.88671875" style="14" customWidth="1"/>
    <col min="6401" max="6401" width="1.109375" style="14" customWidth="1"/>
    <col min="6402" max="6402" width="21.88671875" style="14" customWidth="1"/>
    <col min="6403" max="6403" width="1.44140625" style="14" customWidth="1"/>
    <col min="6404" max="6404" width="2" style="14" customWidth="1"/>
    <col min="6405" max="6405" width="1.88671875" style="14" customWidth="1"/>
    <col min="6406" max="6406" width="2.5546875" style="14" customWidth="1"/>
    <col min="6407" max="6407" width="11.44140625" style="14" customWidth="1"/>
    <col min="6408" max="6408" width="1" style="14" customWidth="1"/>
    <col min="6409" max="6409" width="5.88671875" style="14" customWidth="1"/>
    <col min="6410" max="6410" width="8" style="14" customWidth="1"/>
    <col min="6411" max="6411" width="1.109375" style="14" customWidth="1"/>
    <col min="6412" max="6412" width="4" style="14" customWidth="1"/>
    <col min="6413" max="6413" width="10.5546875" style="14" customWidth="1"/>
    <col min="6414" max="6414" width="2.5546875" style="14" customWidth="1"/>
    <col min="6415" max="6415" width="1.6640625" style="14" customWidth="1"/>
    <col min="6416" max="6416" width="2.109375" style="14" customWidth="1"/>
    <col min="6417" max="6417" width="7.88671875" style="14" customWidth="1"/>
    <col min="6418" max="6418" width="2.5546875" style="14" customWidth="1"/>
    <col min="6419" max="6419" width="4" style="14" customWidth="1"/>
    <col min="6420" max="6420" width="4.5546875" style="14" customWidth="1"/>
    <col min="6421" max="6421" width="1.109375" style="14" customWidth="1"/>
    <col min="6422" max="6656" width="6.88671875" style="14" customWidth="1"/>
    <col min="6657" max="6657" width="1.109375" style="14" customWidth="1"/>
    <col min="6658" max="6658" width="21.88671875" style="14" customWidth="1"/>
    <col min="6659" max="6659" width="1.44140625" style="14" customWidth="1"/>
    <col min="6660" max="6660" width="2" style="14" customWidth="1"/>
    <col min="6661" max="6661" width="1.88671875" style="14" customWidth="1"/>
    <col min="6662" max="6662" width="2.5546875" style="14" customWidth="1"/>
    <col min="6663" max="6663" width="11.44140625" style="14" customWidth="1"/>
    <col min="6664" max="6664" width="1" style="14" customWidth="1"/>
    <col min="6665" max="6665" width="5.88671875" style="14" customWidth="1"/>
    <col min="6666" max="6666" width="8" style="14" customWidth="1"/>
    <col min="6667" max="6667" width="1.109375" style="14" customWidth="1"/>
    <col min="6668" max="6668" width="4" style="14" customWidth="1"/>
    <col min="6669" max="6669" width="10.5546875" style="14" customWidth="1"/>
    <col min="6670" max="6670" width="2.5546875" style="14" customWidth="1"/>
    <col min="6671" max="6671" width="1.6640625" style="14" customWidth="1"/>
    <col min="6672" max="6672" width="2.109375" style="14" customWidth="1"/>
    <col min="6673" max="6673" width="7.88671875" style="14" customWidth="1"/>
    <col min="6674" max="6674" width="2.5546875" style="14" customWidth="1"/>
    <col min="6675" max="6675" width="4" style="14" customWidth="1"/>
    <col min="6676" max="6676" width="4.5546875" style="14" customWidth="1"/>
    <col min="6677" max="6677" width="1.109375" style="14" customWidth="1"/>
    <col min="6678" max="6912" width="6.88671875" style="14" customWidth="1"/>
    <col min="6913" max="6913" width="1.109375" style="14" customWidth="1"/>
    <col min="6914" max="6914" width="21.88671875" style="14" customWidth="1"/>
    <col min="6915" max="6915" width="1.44140625" style="14" customWidth="1"/>
    <col min="6916" max="6916" width="2" style="14" customWidth="1"/>
    <col min="6917" max="6917" width="1.88671875" style="14" customWidth="1"/>
    <col min="6918" max="6918" width="2.5546875" style="14" customWidth="1"/>
    <col min="6919" max="6919" width="11.44140625" style="14" customWidth="1"/>
    <col min="6920" max="6920" width="1" style="14" customWidth="1"/>
    <col min="6921" max="6921" width="5.88671875" style="14" customWidth="1"/>
    <col min="6922" max="6922" width="8" style="14" customWidth="1"/>
    <col min="6923" max="6923" width="1.109375" style="14" customWidth="1"/>
    <col min="6924" max="6924" width="4" style="14" customWidth="1"/>
    <col min="6925" max="6925" width="10.5546875" style="14" customWidth="1"/>
    <col min="6926" max="6926" width="2.5546875" style="14" customWidth="1"/>
    <col min="6927" max="6927" width="1.6640625" style="14" customWidth="1"/>
    <col min="6928" max="6928" width="2.109375" style="14" customWidth="1"/>
    <col min="6929" max="6929" width="7.88671875" style="14" customWidth="1"/>
    <col min="6930" max="6930" width="2.5546875" style="14" customWidth="1"/>
    <col min="6931" max="6931" width="4" style="14" customWidth="1"/>
    <col min="6932" max="6932" width="4.5546875" style="14" customWidth="1"/>
    <col min="6933" max="6933" width="1.109375" style="14" customWidth="1"/>
    <col min="6934" max="7168" width="6.88671875" style="14" customWidth="1"/>
    <col min="7169" max="7169" width="1.109375" style="14" customWidth="1"/>
    <col min="7170" max="7170" width="21.88671875" style="14" customWidth="1"/>
    <col min="7171" max="7171" width="1.44140625" style="14" customWidth="1"/>
    <col min="7172" max="7172" width="2" style="14" customWidth="1"/>
    <col min="7173" max="7173" width="1.88671875" style="14" customWidth="1"/>
    <col min="7174" max="7174" width="2.5546875" style="14" customWidth="1"/>
    <col min="7175" max="7175" width="11.44140625" style="14" customWidth="1"/>
    <col min="7176" max="7176" width="1" style="14" customWidth="1"/>
    <col min="7177" max="7177" width="5.88671875" style="14" customWidth="1"/>
    <col min="7178" max="7178" width="8" style="14" customWidth="1"/>
    <col min="7179" max="7179" width="1.109375" style="14" customWidth="1"/>
    <col min="7180" max="7180" width="4" style="14" customWidth="1"/>
    <col min="7181" max="7181" width="10.5546875" style="14" customWidth="1"/>
    <col min="7182" max="7182" width="2.5546875" style="14" customWidth="1"/>
    <col min="7183" max="7183" width="1.6640625" style="14" customWidth="1"/>
    <col min="7184" max="7184" width="2.109375" style="14" customWidth="1"/>
    <col min="7185" max="7185" width="7.88671875" style="14" customWidth="1"/>
    <col min="7186" max="7186" width="2.5546875" style="14" customWidth="1"/>
    <col min="7187" max="7187" width="4" style="14" customWidth="1"/>
    <col min="7188" max="7188" width="4.5546875" style="14" customWidth="1"/>
    <col min="7189" max="7189" width="1.109375" style="14" customWidth="1"/>
    <col min="7190" max="7424" width="6.88671875" style="14" customWidth="1"/>
    <col min="7425" max="7425" width="1.109375" style="14" customWidth="1"/>
    <col min="7426" max="7426" width="21.88671875" style="14" customWidth="1"/>
    <col min="7427" max="7427" width="1.44140625" style="14" customWidth="1"/>
    <col min="7428" max="7428" width="2" style="14" customWidth="1"/>
    <col min="7429" max="7429" width="1.88671875" style="14" customWidth="1"/>
    <col min="7430" max="7430" width="2.5546875" style="14" customWidth="1"/>
    <col min="7431" max="7431" width="11.44140625" style="14" customWidth="1"/>
    <col min="7432" max="7432" width="1" style="14" customWidth="1"/>
    <col min="7433" max="7433" width="5.88671875" style="14" customWidth="1"/>
    <col min="7434" max="7434" width="8" style="14" customWidth="1"/>
    <col min="7435" max="7435" width="1.109375" style="14" customWidth="1"/>
    <col min="7436" max="7436" width="4" style="14" customWidth="1"/>
    <col min="7437" max="7437" width="10.5546875" style="14" customWidth="1"/>
    <col min="7438" max="7438" width="2.5546875" style="14" customWidth="1"/>
    <col min="7439" max="7439" width="1.6640625" style="14" customWidth="1"/>
    <col min="7440" max="7440" width="2.109375" style="14" customWidth="1"/>
    <col min="7441" max="7441" width="7.88671875" style="14" customWidth="1"/>
    <col min="7442" max="7442" width="2.5546875" style="14" customWidth="1"/>
    <col min="7443" max="7443" width="4" style="14" customWidth="1"/>
    <col min="7444" max="7444" width="4.5546875" style="14" customWidth="1"/>
    <col min="7445" max="7445" width="1.109375" style="14" customWidth="1"/>
    <col min="7446" max="7680" width="6.88671875" style="14" customWidth="1"/>
    <col min="7681" max="7681" width="1.109375" style="14" customWidth="1"/>
    <col min="7682" max="7682" width="21.88671875" style="14" customWidth="1"/>
    <col min="7683" max="7683" width="1.44140625" style="14" customWidth="1"/>
    <col min="7684" max="7684" width="2" style="14" customWidth="1"/>
    <col min="7685" max="7685" width="1.88671875" style="14" customWidth="1"/>
    <col min="7686" max="7686" width="2.5546875" style="14" customWidth="1"/>
    <col min="7687" max="7687" width="11.44140625" style="14" customWidth="1"/>
    <col min="7688" max="7688" width="1" style="14" customWidth="1"/>
    <col min="7689" max="7689" width="5.88671875" style="14" customWidth="1"/>
    <col min="7690" max="7690" width="8" style="14" customWidth="1"/>
    <col min="7691" max="7691" width="1.109375" style="14" customWidth="1"/>
    <col min="7692" max="7692" width="4" style="14" customWidth="1"/>
    <col min="7693" max="7693" width="10.5546875" style="14" customWidth="1"/>
    <col min="7694" max="7694" width="2.5546875" style="14" customWidth="1"/>
    <col min="7695" max="7695" width="1.6640625" style="14" customWidth="1"/>
    <col min="7696" max="7696" width="2.109375" style="14" customWidth="1"/>
    <col min="7697" max="7697" width="7.88671875" style="14" customWidth="1"/>
    <col min="7698" max="7698" width="2.5546875" style="14" customWidth="1"/>
    <col min="7699" max="7699" width="4" style="14" customWidth="1"/>
    <col min="7700" max="7700" width="4.5546875" style="14" customWidth="1"/>
    <col min="7701" max="7701" width="1.109375" style="14" customWidth="1"/>
    <col min="7702" max="7936" width="6.88671875" style="14" customWidth="1"/>
    <col min="7937" max="7937" width="1.109375" style="14" customWidth="1"/>
    <col min="7938" max="7938" width="21.88671875" style="14" customWidth="1"/>
    <col min="7939" max="7939" width="1.44140625" style="14" customWidth="1"/>
    <col min="7940" max="7940" width="2" style="14" customWidth="1"/>
    <col min="7941" max="7941" width="1.88671875" style="14" customWidth="1"/>
    <col min="7942" max="7942" width="2.5546875" style="14" customWidth="1"/>
    <col min="7943" max="7943" width="11.44140625" style="14" customWidth="1"/>
    <col min="7944" max="7944" width="1" style="14" customWidth="1"/>
    <col min="7945" max="7945" width="5.88671875" style="14" customWidth="1"/>
    <col min="7946" max="7946" width="8" style="14" customWidth="1"/>
    <col min="7947" max="7947" width="1.109375" style="14" customWidth="1"/>
    <col min="7948" max="7948" width="4" style="14" customWidth="1"/>
    <col min="7949" max="7949" width="10.5546875" style="14" customWidth="1"/>
    <col min="7950" max="7950" width="2.5546875" style="14" customWidth="1"/>
    <col min="7951" max="7951" width="1.6640625" style="14" customWidth="1"/>
    <col min="7952" max="7952" width="2.109375" style="14" customWidth="1"/>
    <col min="7953" max="7953" width="7.88671875" style="14" customWidth="1"/>
    <col min="7954" max="7954" width="2.5546875" style="14" customWidth="1"/>
    <col min="7955" max="7955" width="4" style="14" customWidth="1"/>
    <col min="7956" max="7956" width="4.5546875" style="14" customWidth="1"/>
    <col min="7957" max="7957" width="1.109375" style="14" customWidth="1"/>
    <col min="7958" max="8192" width="6.88671875" style="14" customWidth="1"/>
    <col min="8193" max="8193" width="1.109375" style="14" customWidth="1"/>
    <col min="8194" max="8194" width="21.88671875" style="14" customWidth="1"/>
    <col min="8195" max="8195" width="1.44140625" style="14" customWidth="1"/>
    <col min="8196" max="8196" width="2" style="14" customWidth="1"/>
    <col min="8197" max="8197" width="1.88671875" style="14" customWidth="1"/>
    <col min="8198" max="8198" width="2.5546875" style="14" customWidth="1"/>
    <col min="8199" max="8199" width="11.44140625" style="14" customWidth="1"/>
    <col min="8200" max="8200" width="1" style="14" customWidth="1"/>
    <col min="8201" max="8201" width="5.88671875" style="14" customWidth="1"/>
    <col min="8202" max="8202" width="8" style="14" customWidth="1"/>
    <col min="8203" max="8203" width="1.109375" style="14" customWidth="1"/>
    <col min="8204" max="8204" width="4" style="14" customWidth="1"/>
    <col min="8205" max="8205" width="10.5546875" style="14" customWidth="1"/>
    <col min="8206" max="8206" width="2.5546875" style="14" customWidth="1"/>
    <col min="8207" max="8207" width="1.6640625" style="14" customWidth="1"/>
    <col min="8208" max="8208" width="2.109375" style="14" customWidth="1"/>
    <col min="8209" max="8209" width="7.88671875" style="14" customWidth="1"/>
    <col min="8210" max="8210" width="2.5546875" style="14" customWidth="1"/>
    <col min="8211" max="8211" width="4" style="14" customWidth="1"/>
    <col min="8212" max="8212" width="4.5546875" style="14" customWidth="1"/>
    <col min="8213" max="8213" width="1.109375" style="14" customWidth="1"/>
    <col min="8214" max="8448" width="6.88671875" style="14" customWidth="1"/>
    <col min="8449" max="8449" width="1.109375" style="14" customWidth="1"/>
    <col min="8450" max="8450" width="21.88671875" style="14" customWidth="1"/>
    <col min="8451" max="8451" width="1.44140625" style="14" customWidth="1"/>
    <col min="8452" max="8452" width="2" style="14" customWidth="1"/>
    <col min="8453" max="8453" width="1.88671875" style="14" customWidth="1"/>
    <col min="8454" max="8454" width="2.5546875" style="14" customWidth="1"/>
    <col min="8455" max="8455" width="11.44140625" style="14" customWidth="1"/>
    <col min="8456" max="8456" width="1" style="14" customWidth="1"/>
    <col min="8457" max="8457" width="5.88671875" style="14" customWidth="1"/>
    <col min="8458" max="8458" width="8" style="14" customWidth="1"/>
    <col min="8459" max="8459" width="1.109375" style="14" customWidth="1"/>
    <col min="8460" max="8460" width="4" style="14" customWidth="1"/>
    <col min="8461" max="8461" width="10.5546875" style="14" customWidth="1"/>
    <col min="8462" max="8462" width="2.5546875" style="14" customWidth="1"/>
    <col min="8463" max="8463" width="1.6640625" style="14" customWidth="1"/>
    <col min="8464" max="8464" width="2.109375" style="14" customWidth="1"/>
    <col min="8465" max="8465" width="7.88671875" style="14" customWidth="1"/>
    <col min="8466" max="8466" width="2.5546875" style="14" customWidth="1"/>
    <col min="8467" max="8467" width="4" style="14" customWidth="1"/>
    <col min="8468" max="8468" width="4.5546875" style="14" customWidth="1"/>
    <col min="8469" max="8469" width="1.109375" style="14" customWidth="1"/>
    <col min="8470" max="8704" width="6.88671875" style="14" customWidth="1"/>
    <col min="8705" max="8705" width="1.109375" style="14" customWidth="1"/>
    <col min="8706" max="8706" width="21.88671875" style="14" customWidth="1"/>
    <col min="8707" max="8707" width="1.44140625" style="14" customWidth="1"/>
    <col min="8708" max="8708" width="2" style="14" customWidth="1"/>
    <col min="8709" max="8709" width="1.88671875" style="14" customWidth="1"/>
    <col min="8710" max="8710" width="2.5546875" style="14" customWidth="1"/>
    <col min="8711" max="8711" width="11.44140625" style="14" customWidth="1"/>
    <col min="8712" max="8712" width="1" style="14" customWidth="1"/>
    <col min="8713" max="8713" width="5.88671875" style="14" customWidth="1"/>
    <col min="8714" max="8714" width="8" style="14" customWidth="1"/>
    <col min="8715" max="8715" width="1.109375" style="14" customWidth="1"/>
    <col min="8716" max="8716" width="4" style="14" customWidth="1"/>
    <col min="8717" max="8717" width="10.5546875" style="14" customWidth="1"/>
    <col min="8718" max="8718" width="2.5546875" style="14" customWidth="1"/>
    <col min="8719" max="8719" width="1.6640625" style="14" customWidth="1"/>
    <col min="8720" max="8720" width="2.109375" style="14" customWidth="1"/>
    <col min="8721" max="8721" width="7.88671875" style="14" customWidth="1"/>
    <col min="8722" max="8722" width="2.5546875" style="14" customWidth="1"/>
    <col min="8723" max="8723" width="4" style="14" customWidth="1"/>
    <col min="8724" max="8724" width="4.5546875" style="14" customWidth="1"/>
    <col min="8725" max="8725" width="1.109375" style="14" customWidth="1"/>
    <col min="8726" max="8960" width="6.88671875" style="14" customWidth="1"/>
    <col min="8961" max="8961" width="1.109375" style="14" customWidth="1"/>
    <col min="8962" max="8962" width="21.88671875" style="14" customWidth="1"/>
    <col min="8963" max="8963" width="1.44140625" style="14" customWidth="1"/>
    <col min="8964" max="8964" width="2" style="14" customWidth="1"/>
    <col min="8965" max="8965" width="1.88671875" style="14" customWidth="1"/>
    <col min="8966" max="8966" width="2.5546875" style="14" customWidth="1"/>
    <col min="8967" max="8967" width="11.44140625" style="14" customWidth="1"/>
    <col min="8968" max="8968" width="1" style="14" customWidth="1"/>
    <col min="8969" max="8969" width="5.88671875" style="14" customWidth="1"/>
    <col min="8970" max="8970" width="8" style="14" customWidth="1"/>
    <col min="8971" max="8971" width="1.109375" style="14" customWidth="1"/>
    <col min="8972" max="8972" width="4" style="14" customWidth="1"/>
    <col min="8973" max="8973" width="10.5546875" style="14" customWidth="1"/>
    <col min="8974" max="8974" width="2.5546875" style="14" customWidth="1"/>
    <col min="8975" max="8975" width="1.6640625" style="14" customWidth="1"/>
    <col min="8976" max="8976" width="2.109375" style="14" customWidth="1"/>
    <col min="8977" max="8977" width="7.88671875" style="14" customWidth="1"/>
    <col min="8978" max="8978" width="2.5546875" style="14" customWidth="1"/>
    <col min="8979" max="8979" width="4" style="14" customWidth="1"/>
    <col min="8980" max="8980" width="4.5546875" style="14" customWidth="1"/>
    <col min="8981" max="8981" width="1.109375" style="14" customWidth="1"/>
    <col min="8982" max="9216" width="6.88671875" style="14" customWidth="1"/>
    <col min="9217" max="9217" width="1.109375" style="14" customWidth="1"/>
    <col min="9218" max="9218" width="21.88671875" style="14" customWidth="1"/>
    <col min="9219" max="9219" width="1.44140625" style="14" customWidth="1"/>
    <col min="9220" max="9220" width="2" style="14" customWidth="1"/>
    <col min="9221" max="9221" width="1.88671875" style="14" customWidth="1"/>
    <col min="9222" max="9222" width="2.5546875" style="14" customWidth="1"/>
    <col min="9223" max="9223" width="11.44140625" style="14" customWidth="1"/>
    <col min="9224" max="9224" width="1" style="14" customWidth="1"/>
    <col min="9225" max="9225" width="5.88671875" style="14" customWidth="1"/>
    <col min="9226" max="9226" width="8" style="14" customWidth="1"/>
    <col min="9227" max="9227" width="1.109375" style="14" customWidth="1"/>
    <col min="9228" max="9228" width="4" style="14" customWidth="1"/>
    <col min="9229" max="9229" width="10.5546875" style="14" customWidth="1"/>
    <col min="9230" max="9230" width="2.5546875" style="14" customWidth="1"/>
    <col min="9231" max="9231" width="1.6640625" style="14" customWidth="1"/>
    <col min="9232" max="9232" width="2.109375" style="14" customWidth="1"/>
    <col min="9233" max="9233" width="7.88671875" style="14" customWidth="1"/>
    <col min="9234" max="9234" width="2.5546875" style="14" customWidth="1"/>
    <col min="9235" max="9235" width="4" style="14" customWidth="1"/>
    <col min="9236" max="9236" width="4.5546875" style="14" customWidth="1"/>
    <col min="9237" max="9237" width="1.109375" style="14" customWidth="1"/>
    <col min="9238" max="9472" width="6.88671875" style="14" customWidth="1"/>
    <col min="9473" max="9473" width="1.109375" style="14" customWidth="1"/>
    <col min="9474" max="9474" width="21.88671875" style="14" customWidth="1"/>
    <col min="9475" max="9475" width="1.44140625" style="14" customWidth="1"/>
    <col min="9476" max="9476" width="2" style="14" customWidth="1"/>
    <col min="9477" max="9477" width="1.88671875" style="14" customWidth="1"/>
    <col min="9478" max="9478" width="2.5546875" style="14" customWidth="1"/>
    <col min="9479" max="9479" width="11.44140625" style="14" customWidth="1"/>
    <col min="9480" max="9480" width="1" style="14" customWidth="1"/>
    <col min="9481" max="9481" width="5.88671875" style="14" customWidth="1"/>
    <col min="9482" max="9482" width="8" style="14" customWidth="1"/>
    <col min="9483" max="9483" width="1.109375" style="14" customWidth="1"/>
    <col min="9484" max="9484" width="4" style="14" customWidth="1"/>
    <col min="9485" max="9485" width="10.5546875" style="14" customWidth="1"/>
    <col min="9486" max="9486" width="2.5546875" style="14" customWidth="1"/>
    <col min="9487" max="9487" width="1.6640625" style="14" customWidth="1"/>
    <col min="9488" max="9488" width="2.109375" style="14" customWidth="1"/>
    <col min="9489" max="9489" width="7.88671875" style="14" customWidth="1"/>
    <col min="9490" max="9490" width="2.5546875" style="14" customWidth="1"/>
    <col min="9491" max="9491" width="4" style="14" customWidth="1"/>
    <col min="9492" max="9492" width="4.5546875" style="14" customWidth="1"/>
    <col min="9493" max="9493" width="1.109375" style="14" customWidth="1"/>
    <col min="9494" max="9728" width="6.88671875" style="14" customWidth="1"/>
    <col min="9729" max="9729" width="1.109375" style="14" customWidth="1"/>
    <col min="9730" max="9730" width="21.88671875" style="14" customWidth="1"/>
    <col min="9731" max="9731" width="1.44140625" style="14" customWidth="1"/>
    <col min="9732" max="9732" width="2" style="14" customWidth="1"/>
    <col min="9733" max="9733" width="1.88671875" style="14" customWidth="1"/>
    <col min="9734" max="9734" width="2.5546875" style="14" customWidth="1"/>
    <col min="9735" max="9735" width="11.44140625" style="14" customWidth="1"/>
    <col min="9736" max="9736" width="1" style="14" customWidth="1"/>
    <col min="9737" max="9737" width="5.88671875" style="14" customWidth="1"/>
    <col min="9738" max="9738" width="8" style="14" customWidth="1"/>
    <col min="9739" max="9739" width="1.109375" style="14" customWidth="1"/>
    <col min="9740" max="9740" width="4" style="14" customWidth="1"/>
    <col min="9741" max="9741" width="10.5546875" style="14" customWidth="1"/>
    <col min="9742" max="9742" width="2.5546875" style="14" customWidth="1"/>
    <col min="9743" max="9743" width="1.6640625" style="14" customWidth="1"/>
    <col min="9744" max="9744" width="2.109375" style="14" customWidth="1"/>
    <col min="9745" max="9745" width="7.88671875" style="14" customWidth="1"/>
    <col min="9746" max="9746" width="2.5546875" style="14" customWidth="1"/>
    <col min="9747" max="9747" width="4" style="14" customWidth="1"/>
    <col min="9748" max="9748" width="4.5546875" style="14" customWidth="1"/>
    <col min="9749" max="9749" width="1.109375" style="14" customWidth="1"/>
    <col min="9750" max="9984" width="6.88671875" style="14" customWidth="1"/>
    <col min="9985" max="9985" width="1.109375" style="14" customWidth="1"/>
    <col min="9986" max="9986" width="21.88671875" style="14" customWidth="1"/>
    <col min="9987" max="9987" width="1.44140625" style="14" customWidth="1"/>
    <col min="9988" max="9988" width="2" style="14" customWidth="1"/>
    <col min="9989" max="9989" width="1.88671875" style="14" customWidth="1"/>
    <col min="9990" max="9990" width="2.5546875" style="14" customWidth="1"/>
    <col min="9991" max="9991" width="11.44140625" style="14" customWidth="1"/>
    <col min="9992" max="9992" width="1" style="14" customWidth="1"/>
    <col min="9993" max="9993" width="5.88671875" style="14" customWidth="1"/>
    <col min="9994" max="9994" width="8" style="14" customWidth="1"/>
    <col min="9995" max="9995" width="1.109375" style="14" customWidth="1"/>
    <col min="9996" max="9996" width="4" style="14" customWidth="1"/>
    <col min="9997" max="9997" width="10.5546875" style="14" customWidth="1"/>
    <col min="9998" max="9998" width="2.5546875" style="14" customWidth="1"/>
    <col min="9999" max="9999" width="1.6640625" style="14" customWidth="1"/>
    <col min="10000" max="10000" width="2.109375" style="14" customWidth="1"/>
    <col min="10001" max="10001" width="7.88671875" style="14" customWidth="1"/>
    <col min="10002" max="10002" width="2.5546875" style="14" customWidth="1"/>
    <col min="10003" max="10003" width="4" style="14" customWidth="1"/>
    <col min="10004" max="10004" width="4.5546875" style="14" customWidth="1"/>
    <col min="10005" max="10005" width="1.109375" style="14" customWidth="1"/>
    <col min="10006" max="10240" width="6.88671875" style="14" customWidth="1"/>
    <col min="10241" max="10241" width="1.109375" style="14" customWidth="1"/>
    <col min="10242" max="10242" width="21.88671875" style="14" customWidth="1"/>
    <col min="10243" max="10243" width="1.44140625" style="14" customWidth="1"/>
    <col min="10244" max="10244" width="2" style="14" customWidth="1"/>
    <col min="10245" max="10245" width="1.88671875" style="14" customWidth="1"/>
    <col min="10246" max="10246" width="2.5546875" style="14" customWidth="1"/>
    <col min="10247" max="10247" width="11.44140625" style="14" customWidth="1"/>
    <col min="10248" max="10248" width="1" style="14" customWidth="1"/>
    <col min="10249" max="10249" width="5.88671875" style="14" customWidth="1"/>
    <col min="10250" max="10250" width="8" style="14" customWidth="1"/>
    <col min="10251" max="10251" width="1.109375" style="14" customWidth="1"/>
    <col min="10252" max="10252" width="4" style="14" customWidth="1"/>
    <col min="10253" max="10253" width="10.5546875" style="14" customWidth="1"/>
    <col min="10254" max="10254" width="2.5546875" style="14" customWidth="1"/>
    <col min="10255" max="10255" width="1.6640625" style="14" customWidth="1"/>
    <col min="10256" max="10256" width="2.109375" style="14" customWidth="1"/>
    <col min="10257" max="10257" width="7.88671875" style="14" customWidth="1"/>
    <col min="10258" max="10258" width="2.5546875" style="14" customWidth="1"/>
    <col min="10259" max="10259" width="4" style="14" customWidth="1"/>
    <col min="10260" max="10260" width="4.5546875" style="14" customWidth="1"/>
    <col min="10261" max="10261" width="1.109375" style="14" customWidth="1"/>
    <col min="10262" max="10496" width="6.88671875" style="14" customWidth="1"/>
    <col min="10497" max="10497" width="1.109375" style="14" customWidth="1"/>
    <col min="10498" max="10498" width="21.88671875" style="14" customWidth="1"/>
    <col min="10499" max="10499" width="1.44140625" style="14" customWidth="1"/>
    <col min="10500" max="10500" width="2" style="14" customWidth="1"/>
    <col min="10501" max="10501" width="1.88671875" style="14" customWidth="1"/>
    <col min="10502" max="10502" width="2.5546875" style="14" customWidth="1"/>
    <col min="10503" max="10503" width="11.44140625" style="14" customWidth="1"/>
    <col min="10504" max="10504" width="1" style="14" customWidth="1"/>
    <col min="10505" max="10505" width="5.88671875" style="14" customWidth="1"/>
    <col min="10506" max="10506" width="8" style="14" customWidth="1"/>
    <col min="10507" max="10507" width="1.109375" style="14" customWidth="1"/>
    <col min="10508" max="10508" width="4" style="14" customWidth="1"/>
    <col min="10509" max="10509" width="10.5546875" style="14" customWidth="1"/>
    <col min="10510" max="10510" width="2.5546875" style="14" customWidth="1"/>
    <col min="10511" max="10511" width="1.6640625" style="14" customWidth="1"/>
    <col min="10512" max="10512" width="2.109375" style="14" customWidth="1"/>
    <col min="10513" max="10513" width="7.88671875" style="14" customWidth="1"/>
    <col min="10514" max="10514" width="2.5546875" style="14" customWidth="1"/>
    <col min="10515" max="10515" width="4" style="14" customWidth="1"/>
    <col min="10516" max="10516" width="4.5546875" style="14" customWidth="1"/>
    <col min="10517" max="10517" width="1.109375" style="14" customWidth="1"/>
    <col min="10518" max="10752" width="6.88671875" style="14" customWidth="1"/>
    <col min="10753" max="10753" width="1.109375" style="14" customWidth="1"/>
    <col min="10754" max="10754" width="21.88671875" style="14" customWidth="1"/>
    <col min="10755" max="10755" width="1.44140625" style="14" customWidth="1"/>
    <col min="10756" max="10756" width="2" style="14" customWidth="1"/>
    <col min="10757" max="10757" width="1.88671875" style="14" customWidth="1"/>
    <col min="10758" max="10758" width="2.5546875" style="14" customWidth="1"/>
    <col min="10759" max="10759" width="11.44140625" style="14" customWidth="1"/>
    <col min="10760" max="10760" width="1" style="14" customWidth="1"/>
    <col min="10761" max="10761" width="5.88671875" style="14" customWidth="1"/>
    <col min="10762" max="10762" width="8" style="14" customWidth="1"/>
    <col min="10763" max="10763" width="1.109375" style="14" customWidth="1"/>
    <col min="10764" max="10764" width="4" style="14" customWidth="1"/>
    <col min="10765" max="10765" width="10.5546875" style="14" customWidth="1"/>
    <col min="10766" max="10766" width="2.5546875" style="14" customWidth="1"/>
    <col min="10767" max="10767" width="1.6640625" style="14" customWidth="1"/>
    <col min="10768" max="10768" width="2.109375" style="14" customWidth="1"/>
    <col min="10769" max="10769" width="7.88671875" style="14" customWidth="1"/>
    <col min="10770" max="10770" width="2.5546875" style="14" customWidth="1"/>
    <col min="10771" max="10771" width="4" style="14" customWidth="1"/>
    <col min="10772" max="10772" width="4.5546875" style="14" customWidth="1"/>
    <col min="10773" max="10773" width="1.109375" style="14" customWidth="1"/>
    <col min="10774" max="11008" width="6.88671875" style="14" customWidth="1"/>
    <col min="11009" max="11009" width="1.109375" style="14" customWidth="1"/>
    <col min="11010" max="11010" width="21.88671875" style="14" customWidth="1"/>
    <col min="11011" max="11011" width="1.44140625" style="14" customWidth="1"/>
    <col min="11012" max="11012" width="2" style="14" customWidth="1"/>
    <col min="11013" max="11013" width="1.88671875" style="14" customWidth="1"/>
    <col min="11014" max="11014" width="2.5546875" style="14" customWidth="1"/>
    <col min="11015" max="11015" width="11.44140625" style="14" customWidth="1"/>
    <col min="11016" max="11016" width="1" style="14" customWidth="1"/>
    <col min="11017" max="11017" width="5.88671875" style="14" customWidth="1"/>
    <col min="11018" max="11018" width="8" style="14" customWidth="1"/>
    <col min="11019" max="11019" width="1.109375" style="14" customWidth="1"/>
    <col min="11020" max="11020" width="4" style="14" customWidth="1"/>
    <col min="11021" max="11021" width="10.5546875" style="14" customWidth="1"/>
    <col min="11022" max="11022" width="2.5546875" style="14" customWidth="1"/>
    <col min="11023" max="11023" width="1.6640625" style="14" customWidth="1"/>
    <col min="11024" max="11024" width="2.109375" style="14" customWidth="1"/>
    <col min="11025" max="11025" width="7.88671875" style="14" customWidth="1"/>
    <col min="11026" max="11026" width="2.5546875" style="14" customWidth="1"/>
    <col min="11027" max="11027" width="4" style="14" customWidth="1"/>
    <col min="11028" max="11028" width="4.5546875" style="14" customWidth="1"/>
    <col min="11029" max="11029" width="1.109375" style="14" customWidth="1"/>
    <col min="11030" max="11264" width="6.88671875" style="14" customWidth="1"/>
    <col min="11265" max="11265" width="1.109375" style="14" customWidth="1"/>
    <col min="11266" max="11266" width="21.88671875" style="14" customWidth="1"/>
    <col min="11267" max="11267" width="1.44140625" style="14" customWidth="1"/>
    <col min="11268" max="11268" width="2" style="14" customWidth="1"/>
    <col min="11269" max="11269" width="1.88671875" style="14" customWidth="1"/>
    <col min="11270" max="11270" width="2.5546875" style="14" customWidth="1"/>
    <col min="11271" max="11271" width="11.44140625" style="14" customWidth="1"/>
    <col min="11272" max="11272" width="1" style="14" customWidth="1"/>
    <col min="11273" max="11273" width="5.88671875" style="14" customWidth="1"/>
    <col min="11274" max="11274" width="8" style="14" customWidth="1"/>
    <col min="11275" max="11275" width="1.109375" style="14" customWidth="1"/>
    <col min="11276" max="11276" width="4" style="14" customWidth="1"/>
    <col min="11277" max="11277" width="10.5546875" style="14" customWidth="1"/>
    <col min="11278" max="11278" width="2.5546875" style="14" customWidth="1"/>
    <col min="11279" max="11279" width="1.6640625" style="14" customWidth="1"/>
    <col min="11280" max="11280" width="2.109375" style="14" customWidth="1"/>
    <col min="11281" max="11281" width="7.88671875" style="14" customWidth="1"/>
    <col min="11282" max="11282" width="2.5546875" style="14" customWidth="1"/>
    <col min="11283" max="11283" width="4" style="14" customWidth="1"/>
    <col min="11284" max="11284" width="4.5546875" style="14" customWidth="1"/>
    <col min="11285" max="11285" width="1.109375" style="14" customWidth="1"/>
    <col min="11286" max="11520" width="6.88671875" style="14" customWidth="1"/>
    <col min="11521" max="11521" width="1.109375" style="14" customWidth="1"/>
    <col min="11522" max="11522" width="21.88671875" style="14" customWidth="1"/>
    <col min="11523" max="11523" width="1.44140625" style="14" customWidth="1"/>
    <col min="11524" max="11524" width="2" style="14" customWidth="1"/>
    <col min="11525" max="11525" width="1.88671875" style="14" customWidth="1"/>
    <col min="11526" max="11526" width="2.5546875" style="14" customWidth="1"/>
    <col min="11527" max="11527" width="11.44140625" style="14" customWidth="1"/>
    <col min="11528" max="11528" width="1" style="14" customWidth="1"/>
    <col min="11529" max="11529" width="5.88671875" style="14" customWidth="1"/>
    <col min="11530" max="11530" width="8" style="14" customWidth="1"/>
    <col min="11531" max="11531" width="1.109375" style="14" customWidth="1"/>
    <col min="11532" max="11532" width="4" style="14" customWidth="1"/>
    <col min="11533" max="11533" width="10.5546875" style="14" customWidth="1"/>
    <col min="11534" max="11534" width="2.5546875" style="14" customWidth="1"/>
    <col min="11535" max="11535" width="1.6640625" style="14" customWidth="1"/>
    <col min="11536" max="11536" width="2.109375" style="14" customWidth="1"/>
    <col min="11537" max="11537" width="7.88671875" style="14" customWidth="1"/>
    <col min="11538" max="11538" width="2.5546875" style="14" customWidth="1"/>
    <col min="11539" max="11539" width="4" style="14" customWidth="1"/>
    <col min="11540" max="11540" width="4.5546875" style="14" customWidth="1"/>
    <col min="11541" max="11541" width="1.109375" style="14" customWidth="1"/>
    <col min="11542" max="11776" width="6.88671875" style="14" customWidth="1"/>
    <col min="11777" max="11777" width="1.109375" style="14" customWidth="1"/>
    <col min="11778" max="11778" width="21.88671875" style="14" customWidth="1"/>
    <col min="11779" max="11779" width="1.44140625" style="14" customWidth="1"/>
    <col min="11780" max="11780" width="2" style="14" customWidth="1"/>
    <col min="11781" max="11781" width="1.88671875" style="14" customWidth="1"/>
    <col min="11782" max="11782" width="2.5546875" style="14" customWidth="1"/>
    <col min="11783" max="11783" width="11.44140625" style="14" customWidth="1"/>
    <col min="11784" max="11784" width="1" style="14" customWidth="1"/>
    <col min="11785" max="11785" width="5.88671875" style="14" customWidth="1"/>
    <col min="11786" max="11786" width="8" style="14" customWidth="1"/>
    <col min="11787" max="11787" width="1.109375" style="14" customWidth="1"/>
    <col min="11788" max="11788" width="4" style="14" customWidth="1"/>
    <col min="11789" max="11789" width="10.5546875" style="14" customWidth="1"/>
    <col min="11790" max="11790" width="2.5546875" style="14" customWidth="1"/>
    <col min="11791" max="11791" width="1.6640625" style="14" customWidth="1"/>
    <col min="11792" max="11792" width="2.109375" style="14" customWidth="1"/>
    <col min="11793" max="11793" width="7.88671875" style="14" customWidth="1"/>
    <col min="11794" max="11794" width="2.5546875" style="14" customWidth="1"/>
    <col min="11795" max="11795" width="4" style="14" customWidth="1"/>
    <col min="11796" max="11796" width="4.5546875" style="14" customWidth="1"/>
    <col min="11797" max="11797" width="1.109375" style="14" customWidth="1"/>
    <col min="11798" max="12032" width="6.88671875" style="14" customWidth="1"/>
    <col min="12033" max="12033" width="1.109375" style="14" customWidth="1"/>
    <col min="12034" max="12034" width="21.88671875" style="14" customWidth="1"/>
    <col min="12035" max="12035" width="1.44140625" style="14" customWidth="1"/>
    <col min="12036" max="12036" width="2" style="14" customWidth="1"/>
    <col min="12037" max="12037" width="1.88671875" style="14" customWidth="1"/>
    <col min="12038" max="12038" width="2.5546875" style="14" customWidth="1"/>
    <col min="12039" max="12039" width="11.44140625" style="14" customWidth="1"/>
    <col min="12040" max="12040" width="1" style="14" customWidth="1"/>
    <col min="12041" max="12041" width="5.88671875" style="14" customWidth="1"/>
    <col min="12042" max="12042" width="8" style="14" customWidth="1"/>
    <col min="12043" max="12043" width="1.109375" style="14" customWidth="1"/>
    <col min="12044" max="12044" width="4" style="14" customWidth="1"/>
    <col min="12045" max="12045" width="10.5546875" style="14" customWidth="1"/>
    <col min="12046" max="12046" width="2.5546875" style="14" customWidth="1"/>
    <col min="12047" max="12047" width="1.6640625" style="14" customWidth="1"/>
    <col min="12048" max="12048" width="2.109375" style="14" customWidth="1"/>
    <col min="12049" max="12049" width="7.88671875" style="14" customWidth="1"/>
    <col min="12050" max="12050" width="2.5546875" style="14" customWidth="1"/>
    <col min="12051" max="12051" width="4" style="14" customWidth="1"/>
    <col min="12052" max="12052" width="4.5546875" style="14" customWidth="1"/>
    <col min="12053" max="12053" width="1.109375" style="14" customWidth="1"/>
    <col min="12054" max="12288" width="6.88671875" style="14" customWidth="1"/>
    <col min="12289" max="12289" width="1.109375" style="14" customWidth="1"/>
    <col min="12290" max="12290" width="21.88671875" style="14" customWidth="1"/>
    <col min="12291" max="12291" width="1.44140625" style="14" customWidth="1"/>
    <col min="12292" max="12292" width="2" style="14" customWidth="1"/>
    <col min="12293" max="12293" width="1.88671875" style="14" customWidth="1"/>
    <col min="12294" max="12294" width="2.5546875" style="14" customWidth="1"/>
    <col min="12295" max="12295" width="11.44140625" style="14" customWidth="1"/>
    <col min="12296" max="12296" width="1" style="14" customWidth="1"/>
    <col min="12297" max="12297" width="5.88671875" style="14" customWidth="1"/>
    <col min="12298" max="12298" width="8" style="14" customWidth="1"/>
    <col min="12299" max="12299" width="1.109375" style="14" customWidth="1"/>
    <col min="12300" max="12300" width="4" style="14" customWidth="1"/>
    <col min="12301" max="12301" width="10.5546875" style="14" customWidth="1"/>
    <col min="12302" max="12302" width="2.5546875" style="14" customWidth="1"/>
    <col min="12303" max="12303" width="1.6640625" style="14" customWidth="1"/>
    <col min="12304" max="12304" width="2.109375" style="14" customWidth="1"/>
    <col min="12305" max="12305" width="7.88671875" style="14" customWidth="1"/>
    <col min="12306" max="12306" width="2.5546875" style="14" customWidth="1"/>
    <col min="12307" max="12307" width="4" style="14" customWidth="1"/>
    <col min="12308" max="12308" width="4.5546875" style="14" customWidth="1"/>
    <col min="12309" max="12309" width="1.109375" style="14" customWidth="1"/>
    <col min="12310" max="12544" width="6.88671875" style="14" customWidth="1"/>
    <col min="12545" max="12545" width="1.109375" style="14" customWidth="1"/>
    <col min="12546" max="12546" width="21.88671875" style="14" customWidth="1"/>
    <col min="12547" max="12547" width="1.44140625" style="14" customWidth="1"/>
    <col min="12548" max="12548" width="2" style="14" customWidth="1"/>
    <col min="12549" max="12549" width="1.88671875" style="14" customWidth="1"/>
    <col min="12550" max="12550" width="2.5546875" style="14" customWidth="1"/>
    <col min="12551" max="12551" width="11.44140625" style="14" customWidth="1"/>
    <col min="12552" max="12552" width="1" style="14" customWidth="1"/>
    <col min="12553" max="12553" width="5.88671875" style="14" customWidth="1"/>
    <col min="12554" max="12554" width="8" style="14" customWidth="1"/>
    <col min="12555" max="12555" width="1.109375" style="14" customWidth="1"/>
    <col min="12556" max="12556" width="4" style="14" customWidth="1"/>
    <col min="12557" max="12557" width="10.5546875" style="14" customWidth="1"/>
    <col min="12558" max="12558" width="2.5546875" style="14" customWidth="1"/>
    <col min="12559" max="12559" width="1.6640625" style="14" customWidth="1"/>
    <col min="12560" max="12560" width="2.109375" style="14" customWidth="1"/>
    <col min="12561" max="12561" width="7.88671875" style="14" customWidth="1"/>
    <col min="12562" max="12562" width="2.5546875" style="14" customWidth="1"/>
    <col min="12563" max="12563" width="4" style="14" customWidth="1"/>
    <col min="12564" max="12564" width="4.5546875" style="14" customWidth="1"/>
    <col min="12565" max="12565" width="1.109375" style="14" customWidth="1"/>
    <col min="12566" max="12800" width="6.88671875" style="14" customWidth="1"/>
    <col min="12801" max="12801" width="1.109375" style="14" customWidth="1"/>
    <col min="12802" max="12802" width="21.88671875" style="14" customWidth="1"/>
    <col min="12803" max="12803" width="1.44140625" style="14" customWidth="1"/>
    <col min="12804" max="12804" width="2" style="14" customWidth="1"/>
    <col min="12805" max="12805" width="1.88671875" style="14" customWidth="1"/>
    <col min="12806" max="12806" width="2.5546875" style="14" customWidth="1"/>
    <col min="12807" max="12807" width="11.44140625" style="14" customWidth="1"/>
    <col min="12808" max="12808" width="1" style="14" customWidth="1"/>
    <col min="12809" max="12809" width="5.88671875" style="14" customWidth="1"/>
    <col min="12810" max="12810" width="8" style="14" customWidth="1"/>
    <col min="12811" max="12811" width="1.109375" style="14" customWidth="1"/>
    <col min="12812" max="12812" width="4" style="14" customWidth="1"/>
    <col min="12813" max="12813" width="10.5546875" style="14" customWidth="1"/>
    <col min="12814" max="12814" width="2.5546875" style="14" customWidth="1"/>
    <col min="12815" max="12815" width="1.6640625" style="14" customWidth="1"/>
    <col min="12816" max="12816" width="2.109375" style="14" customWidth="1"/>
    <col min="12817" max="12817" width="7.88671875" style="14" customWidth="1"/>
    <col min="12818" max="12818" width="2.5546875" style="14" customWidth="1"/>
    <col min="12819" max="12819" width="4" style="14" customWidth="1"/>
    <col min="12820" max="12820" width="4.5546875" style="14" customWidth="1"/>
    <col min="12821" max="12821" width="1.109375" style="14" customWidth="1"/>
    <col min="12822" max="13056" width="6.88671875" style="14" customWidth="1"/>
    <col min="13057" max="13057" width="1.109375" style="14" customWidth="1"/>
    <col min="13058" max="13058" width="21.88671875" style="14" customWidth="1"/>
    <col min="13059" max="13059" width="1.44140625" style="14" customWidth="1"/>
    <col min="13060" max="13060" width="2" style="14" customWidth="1"/>
    <col min="13061" max="13061" width="1.88671875" style="14" customWidth="1"/>
    <col min="13062" max="13062" width="2.5546875" style="14" customWidth="1"/>
    <col min="13063" max="13063" width="11.44140625" style="14" customWidth="1"/>
    <col min="13064" max="13064" width="1" style="14" customWidth="1"/>
    <col min="13065" max="13065" width="5.88671875" style="14" customWidth="1"/>
    <col min="13066" max="13066" width="8" style="14" customWidth="1"/>
    <col min="13067" max="13067" width="1.109375" style="14" customWidth="1"/>
    <col min="13068" max="13068" width="4" style="14" customWidth="1"/>
    <col min="13069" max="13069" width="10.5546875" style="14" customWidth="1"/>
    <col min="13070" max="13070" width="2.5546875" style="14" customWidth="1"/>
    <col min="13071" max="13071" width="1.6640625" style="14" customWidth="1"/>
    <col min="13072" max="13072" width="2.109375" style="14" customWidth="1"/>
    <col min="13073" max="13073" width="7.88671875" style="14" customWidth="1"/>
    <col min="13074" max="13074" width="2.5546875" style="14" customWidth="1"/>
    <col min="13075" max="13075" width="4" style="14" customWidth="1"/>
    <col min="13076" max="13076" width="4.5546875" style="14" customWidth="1"/>
    <col min="13077" max="13077" width="1.109375" style="14" customWidth="1"/>
    <col min="13078" max="13312" width="6.88671875" style="14" customWidth="1"/>
    <col min="13313" max="13313" width="1.109375" style="14" customWidth="1"/>
    <col min="13314" max="13314" width="21.88671875" style="14" customWidth="1"/>
    <col min="13315" max="13315" width="1.44140625" style="14" customWidth="1"/>
    <col min="13316" max="13316" width="2" style="14" customWidth="1"/>
    <col min="13317" max="13317" width="1.88671875" style="14" customWidth="1"/>
    <col min="13318" max="13318" width="2.5546875" style="14" customWidth="1"/>
    <col min="13319" max="13319" width="11.44140625" style="14" customWidth="1"/>
    <col min="13320" max="13320" width="1" style="14" customWidth="1"/>
    <col min="13321" max="13321" width="5.88671875" style="14" customWidth="1"/>
    <col min="13322" max="13322" width="8" style="14" customWidth="1"/>
    <col min="13323" max="13323" width="1.109375" style="14" customWidth="1"/>
    <col min="13324" max="13324" width="4" style="14" customWidth="1"/>
    <col min="13325" max="13325" width="10.5546875" style="14" customWidth="1"/>
    <col min="13326" max="13326" width="2.5546875" style="14" customWidth="1"/>
    <col min="13327" max="13327" width="1.6640625" style="14" customWidth="1"/>
    <col min="13328" max="13328" width="2.109375" style="14" customWidth="1"/>
    <col min="13329" max="13329" width="7.88671875" style="14" customWidth="1"/>
    <col min="13330" max="13330" width="2.5546875" style="14" customWidth="1"/>
    <col min="13331" max="13331" width="4" style="14" customWidth="1"/>
    <col min="13332" max="13332" width="4.5546875" style="14" customWidth="1"/>
    <col min="13333" max="13333" width="1.109375" style="14" customWidth="1"/>
    <col min="13334" max="13568" width="6.88671875" style="14" customWidth="1"/>
    <col min="13569" max="13569" width="1.109375" style="14" customWidth="1"/>
    <col min="13570" max="13570" width="21.88671875" style="14" customWidth="1"/>
    <col min="13571" max="13571" width="1.44140625" style="14" customWidth="1"/>
    <col min="13572" max="13572" width="2" style="14" customWidth="1"/>
    <col min="13573" max="13573" width="1.88671875" style="14" customWidth="1"/>
    <col min="13574" max="13574" width="2.5546875" style="14" customWidth="1"/>
    <col min="13575" max="13575" width="11.44140625" style="14" customWidth="1"/>
    <col min="13576" max="13576" width="1" style="14" customWidth="1"/>
    <col min="13577" max="13577" width="5.88671875" style="14" customWidth="1"/>
    <col min="13578" max="13578" width="8" style="14" customWidth="1"/>
    <col min="13579" max="13579" width="1.109375" style="14" customWidth="1"/>
    <col min="13580" max="13580" width="4" style="14" customWidth="1"/>
    <col min="13581" max="13581" width="10.5546875" style="14" customWidth="1"/>
    <col min="13582" max="13582" width="2.5546875" style="14" customWidth="1"/>
    <col min="13583" max="13583" width="1.6640625" style="14" customWidth="1"/>
    <col min="13584" max="13584" width="2.109375" style="14" customWidth="1"/>
    <col min="13585" max="13585" width="7.88671875" style="14" customWidth="1"/>
    <col min="13586" max="13586" width="2.5546875" style="14" customWidth="1"/>
    <col min="13587" max="13587" width="4" style="14" customWidth="1"/>
    <col min="13588" max="13588" width="4.5546875" style="14" customWidth="1"/>
    <col min="13589" max="13589" width="1.109375" style="14" customWidth="1"/>
    <col min="13590" max="13824" width="6.88671875" style="14" customWidth="1"/>
    <col min="13825" max="13825" width="1.109375" style="14" customWidth="1"/>
    <col min="13826" max="13826" width="21.88671875" style="14" customWidth="1"/>
    <col min="13827" max="13827" width="1.44140625" style="14" customWidth="1"/>
    <col min="13828" max="13828" width="2" style="14" customWidth="1"/>
    <col min="13829" max="13829" width="1.88671875" style="14" customWidth="1"/>
    <col min="13830" max="13830" width="2.5546875" style="14" customWidth="1"/>
    <col min="13831" max="13831" width="11.44140625" style="14" customWidth="1"/>
    <col min="13832" max="13832" width="1" style="14" customWidth="1"/>
    <col min="13833" max="13833" width="5.88671875" style="14" customWidth="1"/>
    <col min="13834" max="13834" width="8" style="14" customWidth="1"/>
    <col min="13835" max="13835" width="1.109375" style="14" customWidth="1"/>
    <col min="13836" max="13836" width="4" style="14" customWidth="1"/>
    <col min="13837" max="13837" width="10.5546875" style="14" customWidth="1"/>
    <col min="13838" max="13838" width="2.5546875" style="14" customWidth="1"/>
    <col min="13839" max="13839" width="1.6640625" style="14" customWidth="1"/>
    <col min="13840" max="13840" width="2.109375" style="14" customWidth="1"/>
    <col min="13841" max="13841" width="7.88671875" style="14" customWidth="1"/>
    <col min="13842" max="13842" width="2.5546875" style="14" customWidth="1"/>
    <col min="13843" max="13843" width="4" style="14" customWidth="1"/>
    <col min="13844" max="13844" width="4.5546875" style="14" customWidth="1"/>
    <col min="13845" max="13845" width="1.109375" style="14" customWidth="1"/>
    <col min="13846" max="14080" width="6.88671875" style="14" customWidth="1"/>
    <col min="14081" max="14081" width="1.109375" style="14" customWidth="1"/>
    <col min="14082" max="14082" width="21.88671875" style="14" customWidth="1"/>
    <col min="14083" max="14083" width="1.44140625" style="14" customWidth="1"/>
    <col min="14084" max="14084" width="2" style="14" customWidth="1"/>
    <col min="14085" max="14085" width="1.88671875" style="14" customWidth="1"/>
    <col min="14086" max="14086" width="2.5546875" style="14" customWidth="1"/>
    <col min="14087" max="14087" width="11.44140625" style="14" customWidth="1"/>
    <col min="14088" max="14088" width="1" style="14" customWidth="1"/>
    <col min="14089" max="14089" width="5.88671875" style="14" customWidth="1"/>
    <col min="14090" max="14090" width="8" style="14" customWidth="1"/>
    <col min="14091" max="14091" width="1.109375" style="14" customWidth="1"/>
    <col min="14092" max="14092" width="4" style="14" customWidth="1"/>
    <col min="14093" max="14093" width="10.5546875" style="14" customWidth="1"/>
    <col min="14094" max="14094" width="2.5546875" style="14" customWidth="1"/>
    <col min="14095" max="14095" width="1.6640625" style="14" customWidth="1"/>
    <col min="14096" max="14096" width="2.109375" style="14" customWidth="1"/>
    <col min="14097" max="14097" width="7.88671875" style="14" customWidth="1"/>
    <col min="14098" max="14098" width="2.5546875" style="14" customWidth="1"/>
    <col min="14099" max="14099" width="4" style="14" customWidth="1"/>
    <col min="14100" max="14100" width="4.5546875" style="14" customWidth="1"/>
    <col min="14101" max="14101" width="1.109375" style="14" customWidth="1"/>
    <col min="14102" max="14336" width="6.88671875" style="14" customWidth="1"/>
    <col min="14337" max="14337" width="1.109375" style="14" customWidth="1"/>
    <col min="14338" max="14338" width="21.88671875" style="14" customWidth="1"/>
    <col min="14339" max="14339" width="1.44140625" style="14" customWidth="1"/>
    <col min="14340" max="14340" width="2" style="14" customWidth="1"/>
    <col min="14341" max="14341" width="1.88671875" style="14" customWidth="1"/>
    <col min="14342" max="14342" width="2.5546875" style="14" customWidth="1"/>
    <col min="14343" max="14343" width="11.44140625" style="14" customWidth="1"/>
    <col min="14344" max="14344" width="1" style="14" customWidth="1"/>
    <col min="14345" max="14345" width="5.88671875" style="14" customWidth="1"/>
    <col min="14346" max="14346" width="8" style="14" customWidth="1"/>
    <col min="14347" max="14347" width="1.109375" style="14" customWidth="1"/>
    <col min="14348" max="14348" width="4" style="14" customWidth="1"/>
    <col min="14349" max="14349" width="10.5546875" style="14" customWidth="1"/>
    <col min="14350" max="14350" width="2.5546875" style="14" customWidth="1"/>
    <col min="14351" max="14351" width="1.6640625" style="14" customWidth="1"/>
    <col min="14352" max="14352" width="2.109375" style="14" customWidth="1"/>
    <col min="14353" max="14353" width="7.88671875" style="14" customWidth="1"/>
    <col min="14354" max="14354" width="2.5546875" style="14" customWidth="1"/>
    <col min="14355" max="14355" width="4" style="14" customWidth="1"/>
    <col min="14356" max="14356" width="4.5546875" style="14" customWidth="1"/>
    <col min="14357" max="14357" width="1.109375" style="14" customWidth="1"/>
    <col min="14358" max="14592" width="6.88671875" style="14" customWidth="1"/>
    <col min="14593" max="14593" width="1.109375" style="14" customWidth="1"/>
    <col min="14594" max="14594" width="21.88671875" style="14" customWidth="1"/>
    <col min="14595" max="14595" width="1.44140625" style="14" customWidth="1"/>
    <col min="14596" max="14596" width="2" style="14" customWidth="1"/>
    <col min="14597" max="14597" width="1.88671875" style="14" customWidth="1"/>
    <col min="14598" max="14598" width="2.5546875" style="14" customWidth="1"/>
    <col min="14599" max="14599" width="11.44140625" style="14" customWidth="1"/>
    <col min="14600" max="14600" width="1" style="14" customWidth="1"/>
    <col min="14601" max="14601" width="5.88671875" style="14" customWidth="1"/>
    <col min="14602" max="14602" width="8" style="14" customWidth="1"/>
    <col min="14603" max="14603" width="1.109375" style="14" customWidth="1"/>
    <col min="14604" max="14604" width="4" style="14" customWidth="1"/>
    <col min="14605" max="14605" width="10.5546875" style="14" customWidth="1"/>
    <col min="14606" max="14606" width="2.5546875" style="14" customWidth="1"/>
    <col min="14607" max="14607" width="1.6640625" style="14" customWidth="1"/>
    <col min="14608" max="14608" width="2.109375" style="14" customWidth="1"/>
    <col min="14609" max="14609" width="7.88671875" style="14" customWidth="1"/>
    <col min="14610" max="14610" width="2.5546875" style="14" customWidth="1"/>
    <col min="14611" max="14611" width="4" style="14" customWidth="1"/>
    <col min="14612" max="14612" width="4.5546875" style="14" customWidth="1"/>
    <col min="14613" max="14613" width="1.109375" style="14" customWidth="1"/>
    <col min="14614" max="14848" width="6.88671875" style="14" customWidth="1"/>
    <col min="14849" max="14849" width="1.109375" style="14" customWidth="1"/>
    <col min="14850" max="14850" width="21.88671875" style="14" customWidth="1"/>
    <col min="14851" max="14851" width="1.44140625" style="14" customWidth="1"/>
    <col min="14852" max="14852" width="2" style="14" customWidth="1"/>
    <col min="14853" max="14853" width="1.88671875" style="14" customWidth="1"/>
    <col min="14854" max="14854" width="2.5546875" style="14" customWidth="1"/>
    <col min="14855" max="14855" width="11.44140625" style="14" customWidth="1"/>
    <col min="14856" max="14856" width="1" style="14" customWidth="1"/>
    <col min="14857" max="14857" width="5.88671875" style="14" customWidth="1"/>
    <col min="14858" max="14858" width="8" style="14" customWidth="1"/>
    <col min="14859" max="14859" width="1.109375" style="14" customWidth="1"/>
    <col min="14860" max="14860" width="4" style="14" customWidth="1"/>
    <col min="14861" max="14861" width="10.5546875" style="14" customWidth="1"/>
    <col min="14862" max="14862" width="2.5546875" style="14" customWidth="1"/>
    <col min="14863" max="14863" width="1.6640625" style="14" customWidth="1"/>
    <col min="14864" max="14864" width="2.109375" style="14" customWidth="1"/>
    <col min="14865" max="14865" width="7.88671875" style="14" customWidth="1"/>
    <col min="14866" max="14866" width="2.5546875" style="14" customWidth="1"/>
    <col min="14867" max="14867" width="4" style="14" customWidth="1"/>
    <col min="14868" max="14868" width="4.5546875" style="14" customWidth="1"/>
    <col min="14869" max="14869" width="1.109375" style="14" customWidth="1"/>
    <col min="14870" max="15104" width="6.88671875" style="14" customWidth="1"/>
    <col min="15105" max="15105" width="1.109375" style="14" customWidth="1"/>
    <col min="15106" max="15106" width="21.88671875" style="14" customWidth="1"/>
    <col min="15107" max="15107" width="1.44140625" style="14" customWidth="1"/>
    <col min="15108" max="15108" width="2" style="14" customWidth="1"/>
    <col min="15109" max="15109" width="1.88671875" style="14" customWidth="1"/>
    <col min="15110" max="15110" width="2.5546875" style="14" customWidth="1"/>
    <col min="15111" max="15111" width="11.44140625" style="14" customWidth="1"/>
    <col min="15112" max="15112" width="1" style="14" customWidth="1"/>
    <col min="15113" max="15113" width="5.88671875" style="14" customWidth="1"/>
    <col min="15114" max="15114" width="8" style="14" customWidth="1"/>
    <col min="15115" max="15115" width="1.109375" style="14" customWidth="1"/>
    <col min="15116" max="15116" width="4" style="14" customWidth="1"/>
    <col min="15117" max="15117" width="10.5546875" style="14" customWidth="1"/>
    <col min="15118" max="15118" width="2.5546875" style="14" customWidth="1"/>
    <col min="15119" max="15119" width="1.6640625" style="14" customWidth="1"/>
    <col min="15120" max="15120" width="2.109375" style="14" customWidth="1"/>
    <col min="15121" max="15121" width="7.88671875" style="14" customWidth="1"/>
    <col min="15122" max="15122" width="2.5546875" style="14" customWidth="1"/>
    <col min="15123" max="15123" width="4" style="14" customWidth="1"/>
    <col min="15124" max="15124" width="4.5546875" style="14" customWidth="1"/>
    <col min="15125" max="15125" width="1.109375" style="14" customWidth="1"/>
    <col min="15126" max="15360" width="6.88671875" style="14" customWidth="1"/>
    <col min="15361" max="15361" width="1.109375" style="14" customWidth="1"/>
    <col min="15362" max="15362" width="21.88671875" style="14" customWidth="1"/>
    <col min="15363" max="15363" width="1.44140625" style="14" customWidth="1"/>
    <col min="15364" max="15364" width="2" style="14" customWidth="1"/>
    <col min="15365" max="15365" width="1.88671875" style="14" customWidth="1"/>
    <col min="15366" max="15366" width="2.5546875" style="14" customWidth="1"/>
    <col min="15367" max="15367" width="11.44140625" style="14" customWidth="1"/>
    <col min="15368" max="15368" width="1" style="14" customWidth="1"/>
    <col min="15369" max="15369" width="5.88671875" style="14" customWidth="1"/>
    <col min="15370" max="15370" width="8" style="14" customWidth="1"/>
    <col min="15371" max="15371" width="1.109375" style="14" customWidth="1"/>
    <col min="15372" max="15372" width="4" style="14" customWidth="1"/>
    <col min="15373" max="15373" width="10.5546875" style="14" customWidth="1"/>
    <col min="15374" max="15374" width="2.5546875" style="14" customWidth="1"/>
    <col min="15375" max="15375" width="1.6640625" style="14" customWidth="1"/>
    <col min="15376" max="15376" width="2.109375" style="14" customWidth="1"/>
    <col min="15377" max="15377" width="7.88671875" style="14" customWidth="1"/>
    <col min="15378" max="15378" width="2.5546875" style="14" customWidth="1"/>
    <col min="15379" max="15379" width="4" style="14" customWidth="1"/>
    <col min="15380" max="15380" width="4.5546875" style="14" customWidth="1"/>
    <col min="15381" max="15381" width="1.109375" style="14" customWidth="1"/>
    <col min="15382" max="15616" width="6.88671875" style="14" customWidth="1"/>
    <col min="15617" max="15617" width="1.109375" style="14" customWidth="1"/>
    <col min="15618" max="15618" width="21.88671875" style="14" customWidth="1"/>
    <col min="15619" max="15619" width="1.44140625" style="14" customWidth="1"/>
    <col min="15620" max="15620" width="2" style="14" customWidth="1"/>
    <col min="15621" max="15621" width="1.88671875" style="14" customWidth="1"/>
    <col min="15622" max="15622" width="2.5546875" style="14" customWidth="1"/>
    <col min="15623" max="15623" width="11.44140625" style="14" customWidth="1"/>
    <col min="15624" max="15624" width="1" style="14" customWidth="1"/>
    <col min="15625" max="15625" width="5.88671875" style="14" customWidth="1"/>
    <col min="15626" max="15626" width="8" style="14" customWidth="1"/>
    <col min="15627" max="15627" width="1.109375" style="14" customWidth="1"/>
    <col min="15628" max="15628" width="4" style="14" customWidth="1"/>
    <col min="15629" max="15629" width="10.5546875" style="14" customWidth="1"/>
    <col min="15630" max="15630" width="2.5546875" style="14" customWidth="1"/>
    <col min="15631" max="15631" width="1.6640625" style="14" customWidth="1"/>
    <col min="15632" max="15632" width="2.109375" style="14" customWidth="1"/>
    <col min="15633" max="15633" width="7.88671875" style="14" customWidth="1"/>
    <col min="15634" max="15634" width="2.5546875" style="14" customWidth="1"/>
    <col min="15635" max="15635" width="4" style="14" customWidth="1"/>
    <col min="15636" max="15636" width="4.5546875" style="14" customWidth="1"/>
    <col min="15637" max="15637" width="1.109375" style="14" customWidth="1"/>
    <col min="15638" max="15872" width="6.88671875" style="14" customWidth="1"/>
    <col min="15873" max="15873" width="1.109375" style="14" customWidth="1"/>
    <col min="15874" max="15874" width="21.88671875" style="14" customWidth="1"/>
    <col min="15875" max="15875" width="1.44140625" style="14" customWidth="1"/>
    <col min="15876" max="15876" width="2" style="14" customWidth="1"/>
    <col min="15877" max="15877" width="1.88671875" style="14" customWidth="1"/>
    <col min="15878" max="15878" width="2.5546875" style="14" customWidth="1"/>
    <col min="15879" max="15879" width="11.44140625" style="14" customWidth="1"/>
    <col min="15880" max="15880" width="1" style="14" customWidth="1"/>
    <col min="15881" max="15881" width="5.88671875" style="14" customWidth="1"/>
    <col min="15882" max="15882" width="8" style="14" customWidth="1"/>
    <col min="15883" max="15883" width="1.109375" style="14" customWidth="1"/>
    <col min="15884" max="15884" width="4" style="14" customWidth="1"/>
    <col min="15885" max="15885" width="10.5546875" style="14" customWidth="1"/>
    <col min="15886" max="15886" width="2.5546875" style="14" customWidth="1"/>
    <col min="15887" max="15887" width="1.6640625" style="14" customWidth="1"/>
    <col min="15888" max="15888" width="2.109375" style="14" customWidth="1"/>
    <col min="15889" max="15889" width="7.88671875" style="14" customWidth="1"/>
    <col min="15890" max="15890" width="2.5546875" style="14" customWidth="1"/>
    <col min="15891" max="15891" width="4" style="14" customWidth="1"/>
    <col min="15892" max="15892" width="4.5546875" style="14" customWidth="1"/>
    <col min="15893" max="15893" width="1.109375" style="14" customWidth="1"/>
    <col min="15894" max="16128" width="6.88671875" style="14" customWidth="1"/>
    <col min="16129" max="16129" width="1.109375" style="14" customWidth="1"/>
    <col min="16130" max="16130" width="21.88671875" style="14" customWidth="1"/>
    <col min="16131" max="16131" width="1.44140625" style="14" customWidth="1"/>
    <col min="16132" max="16132" width="2" style="14" customWidth="1"/>
    <col min="16133" max="16133" width="1.88671875" style="14" customWidth="1"/>
    <col min="16134" max="16134" width="2.5546875" style="14" customWidth="1"/>
    <col min="16135" max="16135" width="11.44140625" style="14" customWidth="1"/>
    <col min="16136" max="16136" width="1" style="14" customWidth="1"/>
    <col min="16137" max="16137" width="5.88671875" style="14" customWidth="1"/>
    <col min="16138" max="16138" width="8" style="14" customWidth="1"/>
    <col min="16139" max="16139" width="1.109375" style="14" customWidth="1"/>
    <col min="16140" max="16140" width="4" style="14" customWidth="1"/>
    <col min="16141" max="16141" width="10.5546875" style="14" customWidth="1"/>
    <col min="16142" max="16142" width="2.5546875" style="14" customWidth="1"/>
    <col min="16143" max="16143" width="1.6640625" style="14" customWidth="1"/>
    <col min="16144" max="16144" width="2.109375" style="14" customWidth="1"/>
    <col min="16145" max="16145" width="7.88671875" style="14" customWidth="1"/>
    <col min="16146" max="16146" width="2.5546875" style="14" customWidth="1"/>
    <col min="16147" max="16147" width="4" style="14" customWidth="1"/>
    <col min="16148" max="16148" width="4.5546875" style="14" customWidth="1"/>
    <col min="16149" max="16149" width="1.109375" style="14" customWidth="1"/>
    <col min="16150" max="16384" width="6.88671875" style="14" customWidth="1"/>
  </cols>
  <sheetData>
    <row r="1" spans="2:21" ht="6" customHeight="1" x14ac:dyDescent="0.3"/>
    <row r="2" spans="2:21" ht="6.75" customHeight="1" x14ac:dyDescent="0.3"/>
    <row r="3" spans="2:21" ht="16.5" customHeight="1" x14ac:dyDescent="0.3">
      <c r="D3" s="16" t="s">
        <v>214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21" ht="14.25" customHeight="1" x14ac:dyDescent="0.3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21" ht="13.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2:21" ht="13.5" customHeight="1" x14ac:dyDescent="0.3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2:21" ht="49.5" customHeight="1" x14ac:dyDescent="0.3"/>
    <row r="8" spans="2:21" ht="12" customHeight="1" x14ac:dyDescent="0.3">
      <c r="O8" s="20" t="s">
        <v>215</v>
      </c>
      <c r="P8" s="20"/>
      <c r="T8" s="132">
        <v>4</v>
      </c>
    </row>
    <row r="9" spans="2:21" ht="13.5" customHeight="1" x14ac:dyDescent="0.3"/>
    <row r="10" spans="2:21" ht="9" customHeight="1" x14ac:dyDescent="0.3">
      <c r="B10" s="18" t="s">
        <v>216</v>
      </c>
      <c r="C10" s="18"/>
      <c r="D10" s="18"/>
      <c r="G10" s="119" t="s">
        <v>217</v>
      </c>
      <c r="H10" s="119"/>
      <c r="J10" s="119" t="s">
        <v>218</v>
      </c>
      <c r="K10" s="119"/>
      <c r="M10" s="119" t="s">
        <v>219</v>
      </c>
      <c r="P10" s="119" t="s">
        <v>220</v>
      </c>
      <c r="Q10" s="119"/>
      <c r="S10" s="119" t="s">
        <v>221</v>
      </c>
      <c r="T10" s="119"/>
      <c r="U10" s="119"/>
    </row>
    <row r="11" spans="2:21" ht="9" customHeight="1" x14ac:dyDescent="0.3">
      <c r="B11" s="18"/>
      <c r="C11" s="18"/>
      <c r="D11" s="18"/>
      <c r="G11" s="119"/>
      <c r="H11" s="119"/>
      <c r="J11" s="119"/>
      <c r="K11" s="119"/>
      <c r="M11" s="119"/>
      <c r="P11" s="119"/>
      <c r="Q11" s="119"/>
      <c r="S11" s="119"/>
      <c r="T11" s="119"/>
      <c r="U11" s="119"/>
    </row>
    <row r="12" spans="2:21" ht="9" customHeight="1" x14ac:dyDescent="0.3">
      <c r="B12" s="18"/>
      <c r="C12" s="18"/>
      <c r="D12" s="18"/>
      <c r="G12" s="119"/>
      <c r="H12" s="119"/>
      <c r="J12" s="119"/>
      <c r="K12" s="119"/>
      <c r="M12" s="119"/>
      <c r="P12" s="119"/>
      <c r="Q12" s="119"/>
      <c r="S12" s="119"/>
      <c r="T12" s="119"/>
      <c r="U12" s="119"/>
    </row>
    <row r="13" spans="2:21" ht="14.25" customHeight="1" x14ac:dyDescent="0.3">
      <c r="B13" s="18"/>
      <c r="C13" s="18"/>
      <c r="D13" s="18"/>
      <c r="G13" s="119"/>
      <c r="H13" s="119"/>
      <c r="J13" s="119"/>
      <c r="K13" s="119"/>
      <c r="M13" s="119"/>
      <c r="P13" s="119"/>
      <c r="Q13" s="119"/>
      <c r="S13" s="119"/>
      <c r="T13" s="119"/>
      <c r="U13" s="119"/>
    </row>
    <row r="14" spans="2:21" ht="4.5" customHeight="1" x14ac:dyDescent="0.3"/>
    <row r="15" spans="2:21" x14ac:dyDescent="0.3">
      <c r="B15" s="94" t="s">
        <v>161</v>
      </c>
      <c r="C15" s="94"/>
      <c r="D15" s="94"/>
      <c r="E15" s="94"/>
      <c r="F15" s="95">
        <v>209118204.37</v>
      </c>
      <c r="G15" s="95"/>
      <c r="I15" s="95">
        <v>46966565.413699999</v>
      </c>
      <c r="J15" s="95"/>
      <c r="K15" s="95"/>
      <c r="L15" s="95">
        <v>44393749.678900003</v>
      </c>
      <c r="M15" s="95"/>
      <c r="N15" s="95">
        <v>211691020.10479999</v>
      </c>
      <c r="O15" s="95"/>
      <c r="P15" s="95"/>
      <c r="Q15" s="95"/>
      <c r="R15" s="95">
        <v>2572815.7347999956</v>
      </c>
      <c r="S15" s="95"/>
      <c r="T15" s="95"/>
      <c r="U15" s="95"/>
    </row>
    <row r="16" spans="2:21" ht="4.5" customHeight="1" x14ac:dyDescent="0.3"/>
    <row r="17" spans="2:21" x14ac:dyDescent="0.3">
      <c r="B17" s="133" t="s">
        <v>162</v>
      </c>
      <c r="C17" s="133"/>
      <c r="D17" s="133"/>
      <c r="E17" s="133"/>
      <c r="F17" s="134">
        <v>190028572.62</v>
      </c>
      <c r="G17" s="134"/>
      <c r="I17" s="134">
        <v>34113741.723700002</v>
      </c>
      <c r="J17" s="134"/>
      <c r="K17" s="134"/>
      <c r="L17" s="134">
        <v>32312182.0189</v>
      </c>
      <c r="M17" s="134"/>
      <c r="N17" s="134">
        <v>191830132.32479998</v>
      </c>
      <c r="O17" s="134"/>
      <c r="P17" s="134"/>
      <c r="Q17" s="134"/>
      <c r="R17" s="134">
        <v>1801559.7047999955</v>
      </c>
      <c r="S17" s="134"/>
      <c r="T17" s="134"/>
      <c r="U17" s="134"/>
    </row>
    <row r="18" spans="2:21" ht="4.5" customHeight="1" x14ac:dyDescent="0.3"/>
    <row r="19" spans="2:21" x14ac:dyDescent="0.3">
      <c r="B19" s="105" t="s">
        <v>163</v>
      </c>
      <c r="C19" s="105"/>
      <c r="D19" s="105"/>
      <c r="E19" s="105"/>
      <c r="F19" s="135">
        <v>842486.55</v>
      </c>
      <c r="G19" s="135"/>
      <c r="I19" s="135">
        <v>19773611.8389</v>
      </c>
      <c r="J19" s="135"/>
      <c r="K19" s="135"/>
      <c r="L19" s="135">
        <v>18069252.129999999</v>
      </c>
      <c r="M19" s="135"/>
      <c r="N19" s="135">
        <v>2546846.2589000012</v>
      </c>
      <c r="O19" s="135"/>
      <c r="P19" s="135"/>
      <c r="Q19" s="135"/>
      <c r="R19" s="135">
        <v>1704359.7089000011</v>
      </c>
      <c r="S19" s="135"/>
      <c r="T19" s="135"/>
      <c r="U19" s="135"/>
    </row>
    <row r="20" spans="2:21" ht="4.5" customHeight="1" x14ac:dyDescent="0.3"/>
    <row r="21" spans="2:21" x14ac:dyDescent="0.3">
      <c r="B21" s="136" t="s">
        <v>222</v>
      </c>
      <c r="C21" s="136"/>
      <c r="D21" s="136"/>
      <c r="E21" s="136"/>
      <c r="F21" s="137">
        <v>0</v>
      </c>
      <c r="G21" s="137"/>
      <c r="I21" s="137">
        <v>180800</v>
      </c>
      <c r="J21" s="137"/>
      <c r="K21" s="137"/>
      <c r="L21" s="137">
        <v>159999.94</v>
      </c>
      <c r="M21" s="137"/>
      <c r="N21" s="137">
        <v>20800.060000000001</v>
      </c>
      <c r="O21" s="137"/>
      <c r="P21" s="137"/>
      <c r="Q21" s="137"/>
      <c r="R21" s="137">
        <v>20800.060000000001</v>
      </c>
      <c r="S21" s="137"/>
      <c r="T21" s="137"/>
      <c r="U21" s="137"/>
    </row>
    <row r="22" spans="2:21" ht="4.5" customHeight="1" x14ac:dyDescent="0.3"/>
    <row r="23" spans="2:21" x14ac:dyDescent="0.3">
      <c r="B23" s="136" t="s">
        <v>223</v>
      </c>
      <c r="C23" s="136"/>
      <c r="D23" s="136"/>
      <c r="E23" s="136"/>
      <c r="F23" s="137">
        <v>842486.55</v>
      </c>
      <c r="G23" s="137"/>
      <c r="I23" s="137">
        <v>19592811.8389</v>
      </c>
      <c r="J23" s="137"/>
      <c r="K23" s="137"/>
      <c r="L23" s="137">
        <v>17909252.190000001</v>
      </c>
      <c r="M23" s="137"/>
      <c r="N23" s="137">
        <v>2526046.1989000011</v>
      </c>
      <c r="O23" s="137"/>
      <c r="P23" s="137"/>
      <c r="Q23" s="137"/>
      <c r="R23" s="137">
        <v>1683559.6489000011</v>
      </c>
      <c r="S23" s="137"/>
      <c r="T23" s="137"/>
      <c r="U23" s="137"/>
    </row>
    <row r="24" spans="2:21" ht="4.5" customHeight="1" x14ac:dyDescent="0.3"/>
    <row r="25" spans="2:21" ht="9.75" customHeight="1" x14ac:dyDescent="0.3">
      <c r="B25" s="31" t="s">
        <v>164</v>
      </c>
      <c r="C25" s="31"/>
      <c r="D25" s="31"/>
      <c r="E25" s="31"/>
      <c r="F25" s="135">
        <v>189186086.06999999</v>
      </c>
      <c r="G25" s="135"/>
      <c r="I25" s="135">
        <v>14340129.8848</v>
      </c>
      <c r="J25" s="135"/>
      <c r="K25" s="135"/>
      <c r="L25" s="135">
        <v>14242929.888900001</v>
      </c>
      <c r="M25" s="135"/>
      <c r="N25" s="135">
        <v>189283286.0659</v>
      </c>
      <c r="O25" s="135"/>
      <c r="P25" s="135"/>
      <c r="Q25" s="135"/>
      <c r="R25" s="135">
        <v>97199.995900001522</v>
      </c>
      <c r="S25" s="135"/>
      <c r="T25" s="135"/>
      <c r="U25" s="135"/>
    </row>
    <row r="26" spans="2:21" ht="8.25" customHeight="1" x14ac:dyDescent="0.3">
      <c r="B26" s="31"/>
      <c r="C26" s="31"/>
      <c r="D26" s="31"/>
      <c r="E26" s="31"/>
    </row>
    <row r="27" spans="2:21" ht="4.5" customHeight="1" x14ac:dyDescent="0.3"/>
    <row r="28" spans="2:21" ht="9.75" customHeight="1" x14ac:dyDescent="0.3">
      <c r="B28" s="138" t="s">
        <v>224</v>
      </c>
      <c r="C28" s="138"/>
      <c r="D28" s="138"/>
      <c r="E28" s="138"/>
      <c r="F28" s="137">
        <v>349825</v>
      </c>
      <c r="G28" s="137"/>
      <c r="I28" s="137">
        <v>306271.34000000003</v>
      </c>
      <c r="J28" s="137"/>
      <c r="K28" s="137"/>
      <c r="L28" s="137">
        <v>255471.34</v>
      </c>
      <c r="M28" s="137"/>
      <c r="N28" s="137">
        <v>400625</v>
      </c>
      <c r="O28" s="137"/>
      <c r="P28" s="137"/>
      <c r="Q28" s="137"/>
      <c r="R28" s="137">
        <v>50800</v>
      </c>
      <c r="S28" s="137"/>
      <c r="T28" s="137"/>
      <c r="U28" s="137"/>
    </row>
    <row r="29" spans="2:21" ht="9.75" customHeight="1" x14ac:dyDescent="0.3">
      <c r="B29" s="138"/>
      <c r="C29" s="138"/>
      <c r="D29" s="138"/>
      <c r="E29" s="138"/>
    </row>
    <row r="30" spans="2:21" ht="4.5" customHeight="1" x14ac:dyDescent="0.3"/>
    <row r="31" spans="2:21" ht="9.75" customHeight="1" x14ac:dyDescent="0.3">
      <c r="B31" s="138" t="s">
        <v>225</v>
      </c>
      <c r="C31" s="138"/>
      <c r="D31" s="138"/>
      <c r="E31" s="138"/>
      <c r="F31" s="137">
        <v>188836261.06999999</v>
      </c>
      <c r="G31" s="137"/>
      <c r="I31" s="137">
        <v>13868158.5448</v>
      </c>
      <c r="J31" s="137"/>
      <c r="K31" s="137"/>
      <c r="L31" s="137">
        <v>13868158.548900001</v>
      </c>
      <c r="M31" s="137"/>
      <c r="N31" s="137">
        <v>188836261.0659</v>
      </c>
      <c r="O31" s="137"/>
      <c r="P31" s="137"/>
      <c r="Q31" s="137"/>
      <c r="R31" s="137">
        <v>-4.0999984741210936E-3</v>
      </c>
      <c r="S31" s="137"/>
      <c r="T31" s="137"/>
      <c r="U31" s="137"/>
    </row>
    <row r="32" spans="2:21" ht="9.75" customHeight="1" x14ac:dyDescent="0.3">
      <c r="B32" s="138"/>
      <c r="C32" s="138"/>
      <c r="D32" s="138"/>
      <c r="E32" s="138"/>
    </row>
    <row r="33" spans="2:21" ht="4.5" customHeight="1" x14ac:dyDescent="0.3"/>
    <row r="34" spans="2:21" ht="9.75" customHeight="1" x14ac:dyDescent="0.3">
      <c r="B34" s="138" t="s">
        <v>226</v>
      </c>
      <c r="C34" s="138"/>
      <c r="D34" s="138"/>
      <c r="E34" s="138"/>
      <c r="F34" s="137">
        <v>0</v>
      </c>
      <c r="G34" s="137"/>
      <c r="I34" s="137">
        <v>165700</v>
      </c>
      <c r="J34" s="137"/>
      <c r="K34" s="137"/>
      <c r="L34" s="137">
        <v>119300</v>
      </c>
      <c r="M34" s="137"/>
      <c r="N34" s="137">
        <v>46400</v>
      </c>
      <c r="O34" s="137"/>
      <c r="P34" s="137"/>
      <c r="Q34" s="137"/>
      <c r="R34" s="137">
        <v>46400</v>
      </c>
      <c r="S34" s="137"/>
      <c r="T34" s="137"/>
      <c r="U34" s="137"/>
    </row>
    <row r="35" spans="2:21" ht="9.75" customHeight="1" x14ac:dyDescent="0.3">
      <c r="B35" s="138"/>
      <c r="C35" s="138"/>
      <c r="D35" s="138"/>
      <c r="E35" s="138"/>
    </row>
    <row r="36" spans="2:21" ht="4.5" customHeight="1" x14ac:dyDescent="0.3"/>
    <row r="37" spans="2:21" x14ac:dyDescent="0.3">
      <c r="B37" s="133" t="s">
        <v>165</v>
      </c>
      <c r="C37" s="133"/>
      <c r="D37" s="133"/>
      <c r="E37" s="133"/>
      <c r="F37" s="134">
        <v>19089631.75</v>
      </c>
      <c r="G37" s="134"/>
      <c r="I37" s="134">
        <v>12852823.689999999</v>
      </c>
      <c r="J37" s="134"/>
      <c r="K37" s="134"/>
      <c r="L37" s="134">
        <v>12081567.66</v>
      </c>
      <c r="M37" s="134"/>
      <c r="N37" s="134">
        <v>19860887.780000001</v>
      </c>
      <c r="O37" s="134"/>
      <c r="P37" s="134"/>
      <c r="Q37" s="134"/>
      <c r="R37" s="134">
        <v>771256.03</v>
      </c>
      <c r="S37" s="134"/>
      <c r="T37" s="134"/>
      <c r="U37" s="134"/>
    </row>
    <row r="38" spans="2:21" ht="4.5" customHeight="1" x14ac:dyDescent="0.3"/>
    <row r="39" spans="2:21" ht="9.75" customHeight="1" x14ac:dyDescent="0.3">
      <c r="B39" s="31" t="s">
        <v>166</v>
      </c>
      <c r="C39" s="31"/>
      <c r="D39" s="31"/>
      <c r="E39" s="31"/>
      <c r="F39" s="135">
        <v>12814095.66</v>
      </c>
      <c r="G39" s="135"/>
      <c r="I39" s="135">
        <v>12359229.85</v>
      </c>
      <c r="J39" s="135"/>
      <c r="K39" s="135"/>
      <c r="L39" s="135">
        <v>12081567.66</v>
      </c>
      <c r="M39" s="135"/>
      <c r="N39" s="135">
        <v>13091757.85</v>
      </c>
      <c r="O39" s="135"/>
      <c r="P39" s="135"/>
      <c r="Q39" s="135"/>
      <c r="R39" s="135">
        <v>277662.19</v>
      </c>
      <c r="S39" s="135"/>
      <c r="T39" s="135"/>
      <c r="U39" s="135"/>
    </row>
    <row r="40" spans="2:21" ht="8.25" customHeight="1" x14ac:dyDescent="0.3">
      <c r="B40" s="31"/>
      <c r="C40" s="31"/>
      <c r="D40" s="31"/>
      <c r="E40" s="31"/>
    </row>
    <row r="41" spans="2:21" ht="9" customHeight="1" x14ac:dyDescent="0.3">
      <c r="B41" s="31"/>
      <c r="C41" s="31"/>
      <c r="D41" s="31"/>
      <c r="E41" s="31"/>
    </row>
    <row r="42" spans="2:21" ht="4.5" customHeight="1" x14ac:dyDescent="0.3"/>
    <row r="43" spans="2:21" x14ac:dyDescent="0.3">
      <c r="B43" s="136" t="s">
        <v>227</v>
      </c>
      <c r="C43" s="136"/>
      <c r="D43" s="136"/>
      <c r="E43" s="136"/>
      <c r="F43" s="137">
        <v>625000</v>
      </c>
      <c r="G43" s="137"/>
      <c r="I43" s="137">
        <v>0</v>
      </c>
      <c r="J43" s="137"/>
      <c r="K43" s="137"/>
      <c r="L43" s="137">
        <v>0</v>
      </c>
      <c r="M43" s="137"/>
      <c r="N43" s="137">
        <v>625000</v>
      </c>
      <c r="O43" s="137"/>
      <c r="P43" s="137"/>
      <c r="Q43" s="137"/>
      <c r="R43" s="137">
        <v>0</v>
      </c>
      <c r="S43" s="137"/>
      <c r="T43" s="137"/>
      <c r="U43" s="137"/>
    </row>
    <row r="44" spans="2:21" ht="4.5" customHeight="1" x14ac:dyDescent="0.3"/>
    <row r="45" spans="2:21" x14ac:dyDescent="0.3">
      <c r="B45" s="136" t="s">
        <v>228</v>
      </c>
      <c r="C45" s="136"/>
      <c r="D45" s="136"/>
      <c r="E45" s="136"/>
      <c r="F45" s="137">
        <v>0</v>
      </c>
      <c r="G45" s="137"/>
      <c r="I45" s="137">
        <v>7378993.9500000002</v>
      </c>
      <c r="J45" s="137"/>
      <c r="K45" s="137"/>
      <c r="L45" s="137">
        <v>0</v>
      </c>
      <c r="M45" s="137"/>
      <c r="N45" s="137">
        <v>7378993.9500000002</v>
      </c>
      <c r="O45" s="137"/>
      <c r="P45" s="137"/>
      <c r="Q45" s="137"/>
      <c r="R45" s="137">
        <v>7378993.9500000002</v>
      </c>
      <c r="S45" s="137"/>
      <c r="T45" s="137"/>
      <c r="U45" s="137"/>
    </row>
    <row r="46" spans="2:21" ht="4.5" customHeight="1" x14ac:dyDescent="0.3"/>
    <row r="47" spans="2:21" x14ac:dyDescent="0.3">
      <c r="B47" s="136" t="s">
        <v>229</v>
      </c>
      <c r="C47" s="136"/>
      <c r="D47" s="136"/>
      <c r="E47" s="136"/>
      <c r="F47" s="137">
        <v>0</v>
      </c>
      <c r="G47" s="137"/>
      <c r="I47" s="137">
        <v>4690393.71</v>
      </c>
      <c r="J47" s="137"/>
      <c r="K47" s="137"/>
      <c r="L47" s="137">
        <v>0</v>
      </c>
      <c r="M47" s="137"/>
      <c r="N47" s="137">
        <v>4690393.71</v>
      </c>
      <c r="O47" s="137"/>
      <c r="P47" s="137"/>
      <c r="Q47" s="137"/>
      <c r="R47" s="137">
        <v>4690393.71</v>
      </c>
      <c r="S47" s="137"/>
      <c r="T47" s="137"/>
      <c r="U47" s="137"/>
    </row>
    <row r="48" spans="2:21" ht="4.5" customHeight="1" x14ac:dyDescent="0.3"/>
    <row r="49" spans="2:21" ht="9.75" customHeight="1" x14ac:dyDescent="0.3">
      <c r="B49" s="138" t="s">
        <v>230</v>
      </c>
      <c r="C49" s="138"/>
      <c r="D49" s="138"/>
      <c r="E49" s="138"/>
      <c r="F49" s="137">
        <v>150800</v>
      </c>
      <c r="G49" s="137"/>
      <c r="I49" s="137">
        <v>289842.19</v>
      </c>
      <c r="J49" s="137"/>
      <c r="K49" s="137"/>
      <c r="L49" s="137">
        <v>150800</v>
      </c>
      <c r="M49" s="137"/>
      <c r="N49" s="137">
        <v>289842.19</v>
      </c>
      <c r="O49" s="137"/>
      <c r="P49" s="137"/>
      <c r="Q49" s="137"/>
      <c r="R49" s="137">
        <v>139042.19</v>
      </c>
      <c r="S49" s="137"/>
      <c r="T49" s="137"/>
      <c r="U49" s="137"/>
    </row>
    <row r="50" spans="2:21" ht="9.75" customHeight="1" x14ac:dyDescent="0.3">
      <c r="B50" s="138"/>
      <c r="C50" s="138"/>
      <c r="D50" s="138"/>
      <c r="E50" s="138"/>
    </row>
    <row r="51" spans="2:21" ht="4.5" customHeight="1" x14ac:dyDescent="0.3"/>
    <row r="52" spans="2:21" ht="9.75" customHeight="1" x14ac:dyDescent="0.3">
      <c r="B52" s="138" t="s">
        <v>231</v>
      </c>
      <c r="C52" s="138"/>
      <c r="D52" s="138"/>
      <c r="E52" s="138"/>
      <c r="F52" s="137">
        <v>12038295.66</v>
      </c>
      <c r="G52" s="137"/>
      <c r="I52" s="137">
        <v>0</v>
      </c>
      <c r="J52" s="137"/>
      <c r="K52" s="137"/>
      <c r="L52" s="137">
        <v>11930767.66</v>
      </c>
      <c r="M52" s="137"/>
      <c r="N52" s="137">
        <v>107528</v>
      </c>
      <c r="O52" s="137"/>
      <c r="P52" s="137"/>
      <c r="Q52" s="137"/>
      <c r="R52" s="137">
        <v>-11930767.66</v>
      </c>
      <c r="S52" s="137"/>
      <c r="T52" s="137"/>
      <c r="U52" s="137"/>
    </row>
    <row r="53" spans="2:21" ht="9.75" customHeight="1" x14ac:dyDescent="0.3">
      <c r="B53" s="138"/>
      <c r="C53" s="138"/>
      <c r="D53" s="138"/>
      <c r="E53" s="138"/>
    </row>
    <row r="54" spans="2:21" ht="4.5" customHeight="1" x14ac:dyDescent="0.3"/>
    <row r="55" spans="2:21" x14ac:dyDescent="0.3">
      <c r="B55" s="105" t="s">
        <v>167</v>
      </c>
      <c r="C55" s="105"/>
      <c r="D55" s="105"/>
      <c r="E55" s="105"/>
      <c r="F55" s="135">
        <v>5249135.8899999997</v>
      </c>
      <c r="G55" s="135"/>
      <c r="I55" s="135">
        <v>493593.84</v>
      </c>
      <c r="J55" s="135"/>
      <c r="K55" s="135"/>
      <c r="L55" s="135">
        <v>0</v>
      </c>
      <c r="M55" s="135"/>
      <c r="N55" s="135">
        <v>5742729.7300000004</v>
      </c>
      <c r="O55" s="135"/>
      <c r="P55" s="135"/>
      <c r="Q55" s="135"/>
      <c r="R55" s="135">
        <v>493593.84</v>
      </c>
      <c r="S55" s="135"/>
      <c r="T55" s="135"/>
      <c r="U55" s="135"/>
    </row>
    <row r="56" spans="2:21" ht="4.5" customHeight="1" x14ac:dyDescent="0.3"/>
    <row r="57" spans="2:21" ht="9.75" customHeight="1" x14ac:dyDescent="0.3">
      <c r="B57" s="138" t="s">
        <v>232</v>
      </c>
      <c r="C57" s="138"/>
      <c r="D57" s="138"/>
      <c r="E57" s="138"/>
      <c r="F57" s="137">
        <v>1271767.28</v>
      </c>
      <c r="G57" s="137"/>
      <c r="I57" s="137">
        <v>122021.36</v>
      </c>
      <c r="J57" s="137"/>
      <c r="K57" s="137"/>
      <c r="L57" s="137">
        <v>0</v>
      </c>
      <c r="M57" s="137"/>
      <c r="N57" s="137">
        <v>1393788.64</v>
      </c>
      <c r="O57" s="137"/>
      <c r="P57" s="137"/>
      <c r="Q57" s="137"/>
      <c r="R57" s="137">
        <v>122021.36</v>
      </c>
      <c r="S57" s="137"/>
      <c r="T57" s="137"/>
      <c r="U57" s="137"/>
    </row>
    <row r="58" spans="2:21" ht="9.75" customHeight="1" x14ac:dyDescent="0.3">
      <c r="B58" s="138"/>
      <c r="C58" s="138"/>
      <c r="D58" s="138"/>
      <c r="E58" s="138"/>
    </row>
    <row r="59" spans="2:21" ht="4.5" customHeight="1" x14ac:dyDescent="0.3"/>
    <row r="60" spans="2:21" ht="9.75" customHeight="1" x14ac:dyDescent="0.3">
      <c r="B60" s="138" t="s">
        <v>233</v>
      </c>
      <c r="C60" s="138"/>
      <c r="D60" s="138"/>
      <c r="E60" s="138"/>
      <c r="F60" s="137">
        <v>86210</v>
      </c>
      <c r="G60" s="137"/>
      <c r="I60" s="137">
        <v>8759.16</v>
      </c>
      <c r="J60" s="137"/>
      <c r="K60" s="137"/>
      <c r="L60" s="137">
        <v>0</v>
      </c>
      <c r="M60" s="137"/>
      <c r="N60" s="137">
        <v>94969.16</v>
      </c>
      <c r="O60" s="137"/>
      <c r="P60" s="137"/>
      <c r="Q60" s="137"/>
      <c r="R60" s="137">
        <v>8759.16</v>
      </c>
      <c r="S60" s="137"/>
      <c r="T60" s="137"/>
      <c r="U60" s="137"/>
    </row>
    <row r="61" spans="2:21" ht="9.75" customHeight="1" x14ac:dyDescent="0.3">
      <c r="B61" s="138"/>
      <c r="C61" s="138"/>
      <c r="D61" s="138"/>
      <c r="E61" s="138"/>
    </row>
    <row r="62" spans="2:21" ht="4.5" customHeight="1" x14ac:dyDescent="0.3"/>
    <row r="63" spans="2:21" x14ac:dyDescent="0.3">
      <c r="B63" s="136" t="s">
        <v>234</v>
      </c>
      <c r="C63" s="136"/>
      <c r="D63" s="136"/>
      <c r="E63" s="136"/>
      <c r="F63" s="137">
        <v>1917790</v>
      </c>
      <c r="G63" s="137"/>
      <c r="I63" s="137">
        <v>30000</v>
      </c>
      <c r="J63" s="137"/>
      <c r="K63" s="137"/>
      <c r="L63" s="137">
        <v>0</v>
      </c>
      <c r="M63" s="137"/>
      <c r="N63" s="137">
        <v>1947790</v>
      </c>
      <c r="O63" s="137"/>
      <c r="P63" s="137"/>
      <c r="Q63" s="137"/>
      <c r="R63" s="137">
        <v>30000</v>
      </c>
      <c r="S63" s="137"/>
      <c r="T63" s="137"/>
      <c r="U63" s="137"/>
    </row>
    <row r="64" spans="2:21" ht="4.5" customHeight="1" x14ac:dyDescent="0.3"/>
    <row r="65" spans="2:21" ht="9.75" customHeight="1" x14ac:dyDescent="0.3">
      <c r="B65" s="138" t="s">
        <v>235</v>
      </c>
      <c r="C65" s="138"/>
      <c r="D65" s="138"/>
      <c r="E65" s="138"/>
      <c r="F65" s="137">
        <v>1950642.44</v>
      </c>
      <c r="G65" s="137"/>
      <c r="I65" s="137">
        <v>332813.32</v>
      </c>
      <c r="J65" s="137"/>
      <c r="K65" s="137"/>
      <c r="L65" s="137">
        <v>0</v>
      </c>
      <c r="M65" s="137"/>
      <c r="N65" s="137">
        <v>2283455.7599999998</v>
      </c>
      <c r="O65" s="137"/>
      <c r="P65" s="137"/>
      <c r="Q65" s="137"/>
      <c r="R65" s="137">
        <v>332813.32</v>
      </c>
      <c r="S65" s="137"/>
      <c r="T65" s="137"/>
      <c r="U65" s="137"/>
    </row>
    <row r="66" spans="2:21" ht="9.75" customHeight="1" x14ac:dyDescent="0.3">
      <c r="B66" s="138"/>
      <c r="C66" s="138"/>
      <c r="D66" s="138"/>
      <c r="E66" s="138"/>
    </row>
    <row r="67" spans="2:21" ht="4.5" customHeight="1" x14ac:dyDescent="0.3"/>
    <row r="68" spans="2:21" ht="9.75" customHeight="1" x14ac:dyDescent="0.3">
      <c r="B68" s="138" t="s">
        <v>236</v>
      </c>
      <c r="C68" s="138"/>
      <c r="D68" s="138"/>
      <c r="E68" s="138"/>
      <c r="F68" s="137">
        <v>22726.17</v>
      </c>
      <c r="G68" s="137"/>
      <c r="I68" s="137">
        <v>0</v>
      </c>
      <c r="J68" s="137"/>
      <c r="K68" s="137"/>
      <c r="L68" s="137">
        <v>0</v>
      </c>
      <c r="M68" s="137"/>
      <c r="N68" s="137">
        <v>22726.17</v>
      </c>
      <c r="O68" s="137"/>
      <c r="P68" s="137"/>
      <c r="Q68" s="137"/>
      <c r="R68" s="137">
        <v>0</v>
      </c>
      <c r="S68" s="137"/>
      <c r="T68" s="137"/>
      <c r="U68" s="137"/>
    </row>
    <row r="69" spans="2:21" ht="9.75" customHeight="1" x14ac:dyDescent="0.3">
      <c r="B69" s="138"/>
      <c r="C69" s="138"/>
      <c r="D69" s="138"/>
      <c r="E69" s="138"/>
    </row>
    <row r="70" spans="2:21" ht="4.5" customHeight="1" x14ac:dyDescent="0.3"/>
    <row r="71" spans="2:21" x14ac:dyDescent="0.3">
      <c r="B71" s="105" t="s">
        <v>237</v>
      </c>
      <c r="C71" s="105"/>
      <c r="D71" s="105"/>
      <c r="E71" s="105"/>
      <c r="F71" s="135">
        <v>1026400.2</v>
      </c>
      <c r="G71" s="135"/>
      <c r="I71" s="135">
        <v>0</v>
      </c>
      <c r="J71" s="135"/>
      <c r="K71" s="135"/>
      <c r="L71" s="135">
        <v>0</v>
      </c>
      <c r="M71" s="135"/>
      <c r="N71" s="135">
        <v>1026400.2</v>
      </c>
      <c r="O71" s="135"/>
      <c r="P71" s="135"/>
      <c r="Q71" s="135"/>
      <c r="R71" s="135">
        <v>0</v>
      </c>
      <c r="S71" s="135"/>
      <c r="T71" s="135"/>
      <c r="U71" s="135"/>
    </row>
    <row r="72" spans="2:21" ht="4.5" customHeight="1" x14ac:dyDescent="0.3"/>
    <row r="73" spans="2:21" ht="9.75" customHeight="1" x14ac:dyDescent="0.3">
      <c r="B73" s="138" t="s">
        <v>238</v>
      </c>
      <c r="C73" s="138"/>
      <c r="D73" s="138"/>
      <c r="E73" s="138"/>
      <c r="F73" s="137">
        <v>1026400.2</v>
      </c>
      <c r="G73" s="137"/>
      <c r="I73" s="137">
        <v>0</v>
      </c>
      <c r="J73" s="137"/>
      <c r="K73" s="137"/>
      <c r="L73" s="137">
        <v>0</v>
      </c>
      <c r="M73" s="137"/>
      <c r="N73" s="137">
        <v>1026400.2</v>
      </c>
      <c r="O73" s="137"/>
      <c r="P73" s="137"/>
      <c r="Q73" s="137"/>
      <c r="R73" s="137">
        <v>0</v>
      </c>
      <c r="S73" s="137"/>
      <c r="T73" s="137"/>
      <c r="U73" s="137"/>
    </row>
    <row r="74" spans="2:21" ht="9.75" customHeight="1" x14ac:dyDescent="0.3">
      <c r="B74" s="138"/>
      <c r="C74" s="138"/>
      <c r="D74" s="138"/>
      <c r="E74" s="138"/>
    </row>
    <row r="75" spans="2:21" ht="12" customHeight="1" x14ac:dyDescent="0.3"/>
    <row r="76" spans="2:21" ht="22.5" customHeight="1" x14ac:dyDescent="0.3"/>
    <row r="77" spans="2:21" ht="14.25" customHeight="1" x14ac:dyDescent="0.3">
      <c r="B77" s="79" t="s">
        <v>55</v>
      </c>
      <c r="C77" s="79"/>
      <c r="D77" s="79"/>
      <c r="E77" s="79"/>
      <c r="F77" s="79"/>
      <c r="G77" s="79"/>
      <c r="H77" s="79"/>
      <c r="I77" s="79"/>
      <c r="J77" s="79"/>
    </row>
    <row r="78" spans="2:21" ht="6" customHeight="1" x14ac:dyDescent="0.3"/>
    <row r="79" spans="2:21" ht="1.5" customHeight="1" x14ac:dyDescent="0.3"/>
    <row r="81" spans="2:20" ht="14.25" customHeight="1" x14ac:dyDescent="0.3"/>
    <row r="82" spans="2:20" ht="33.75" customHeight="1" x14ac:dyDescent="0.3"/>
    <row r="83" spans="2:20" ht="33.75" customHeight="1" x14ac:dyDescent="0.3"/>
    <row r="84" spans="2:20" ht="6" customHeight="1" x14ac:dyDescent="0.3"/>
    <row r="85" spans="2:20" ht="6" customHeight="1" x14ac:dyDescent="0.3"/>
    <row r="86" spans="2:20" ht="12" customHeight="1" x14ac:dyDescent="0.3">
      <c r="B86" s="139" t="s">
        <v>239</v>
      </c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</row>
    <row r="87" spans="2:20" ht="12" customHeight="1" x14ac:dyDescent="0.3"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</row>
    <row r="88" spans="2:20" ht="12" customHeight="1" x14ac:dyDescent="0.3"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</row>
    <row r="89" spans="2:20" ht="40.5" customHeight="1" x14ac:dyDescent="0.3"/>
    <row r="90" spans="2:20" x14ac:dyDescent="0.3">
      <c r="C90" s="83" t="s">
        <v>60</v>
      </c>
      <c r="D90" s="83"/>
      <c r="E90" s="83"/>
      <c r="F90" s="83"/>
      <c r="G90" s="83"/>
      <c r="H90" s="83"/>
      <c r="I90" s="83"/>
      <c r="J90" s="83"/>
      <c r="K90" s="83" t="s">
        <v>61</v>
      </c>
      <c r="L90" s="83"/>
      <c r="M90" s="83"/>
      <c r="N90" s="83"/>
      <c r="O90" s="83"/>
      <c r="P90" s="83"/>
      <c r="Q90" s="83"/>
      <c r="R90" s="83"/>
      <c r="S90" s="83"/>
    </row>
    <row r="91" spans="2:20" ht="30.75" customHeight="1" x14ac:dyDescent="0.3"/>
    <row r="92" spans="2:20" x14ac:dyDescent="0.3">
      <c r="C92" s="83" t="s">
        <v>64</v>
      </c>
      <c r="D92" s="83"/>
      <c r="E92" s="83"/>
      <c r="F92" s="83"/>
      <c r="G92" s="83"/>
      <c r="H92" s="83"/>
      <c r="I92" s="83"/>
      <c r="J92" s="83"/>
      <c r="K92" s="83" t="s">
        <v>65</v>
      </c>
      <c r="L92" s="83"/>
      <c r="M92" s="83"/>
      <c r="N92" s="83"/>
      <c r="O92" s="83"/>
      <c r="P92" s="83"/>
      <c r="Q92" s="83"/>
      <c r="R92" s="83"/>
      <c r="S92" s="83"/>
    </row>
    <row r="93" spans="2:20" ht="30.75" customHeight="1" x14ac:dyDescent="0.3"/>
    <row r="94" spans="2:20" x14ac:dyDescent="0.3">
      <c r="C94" s="83" t="s">
        <v>68</v>
      </c>
      <c r="D94" s="83"/>
      <c r="E94" s="83"/>
      <c r="F94" s="83"/>
      <c r="G94" s="83"/>
      <c r="H94" s="83"/>
      <c r="I94" s="83"/>
      <c r="J94" s="83"/>
      <c r="K94" s="83" t="s">
        <v>69</v>
      </c>
      <c r="L94" s="83"/>
      <c r="M94" s="83"/>
      <c r="N94" s="83"/>
      <c r="O94" s="83"/>
      <c r="P94" s="83"/>
      <c r="Q94" s="83"/>
      <c r="R94" s="83"/>
      <c r="S94" s="83"/>
    </row>
    <row r="95" spans="2:20" ht="9" customHeight="1" x14ac:dyDescent="0.3"/>
    <row r="96" spans="2:20" ht="229.5" customHeight="1" x14ac:dyDescent="0.3"/>
    <row r="97" spans="2:20" ht="13.5" customHeight="1" x14ac:dyDescent="0.3">
      <c r="M97" s="54" t="s">
        <v>212</v>
      </c>
      <c r="N97" s="54"/>
      <c r="O97" s="54"/>
      <c r="P97" s="54"/>
      <c r="Q97" s="54"/>
      <c r="R97" s="54"/>
      <c r="S97" s="54"/>
      <c r="T97" s="54"/>
    </row>
    <row r="98" spans="2:20" x14ac:dyDescent="0.3">
      <c r="B98" s="24" t="s">
        <v>240</v>
      </c>
      <c r="C98" s="24"/>
      <c r="D98" s="24"/>
      <c r="E98" s="24"/>
      <c r="F98" s="24"/>
      <c r="G98" s="24"/>
      <c r="K98" s="87" t="s">
        <v>106</v>
      </c>
      <c r="L98" s="87"/>
      <c r="M98" s="87"/>
      <c r="N98" s="87"/>
      <c r="O98" s="87"/>
      <c r="P98" s="87"/>
      <c r="Q98" s="87"/>
      <c r="R98" s="87"/>
      <c r="S98" s="87"/>
      <c r="T98" s="87"/>
    </row>
  </sheetData>
  <mergeCells count="163">
    <mergeCell ref="C94:J94"/>
    <mergeCell ref="K94:S94"/>
    <mergeCell ref="M97:T97"/>
    <mergeCell ref="B98:G98"/>
    <mergeCell ref="K98:T98"/>
    <mergeCell ref="B77:J77"/>
    <mergeCell ref="B86:T88"/>
    <mergeCell ref="C90:J90"/>
    <mergeCell ref="K90:S90"/>
    <mergeCell ref="C92:J92"/>
    <mergeCell ref="K92:S92"/>
    <mergeCell ref="B73:E74"/>
    <mergeCell ref="F73:G73"/>
    <mergeCell ref="I73:K73"/>
    <mergeCell ref="L73:M73"/>
    <mergeCell ref="N73:Q73"/>
    <mergeCell ref="R73:U73"/>
    <mergeCell ref="B71:E71"/>
    <mergeCell ref="F71:G71"/>
    <mergeCell ref="I71:K71"/>
    <mergeCell ref="L71:M71"/>
    <mergeCell ref="N71:Q71"/>
    <mergeCell ref="R71:U71"/>
    <mergeCell ref="B68:E69"/>
    <mergeCell ref="F68:G68"/>
    <mergeCell ref="I68:K68"/>
    <mergeCell ref="L68:M68"/>
    <mergeCell ref="N68:Q68"/>
    <mergeCell ref="R68:U68"/>
    <mergeCell ref="B65:E66"/>
    <mergeCell ref="F65:G65"/>
    <mergeCell ref="I65:K65"/>
    <mergeCell ref="L65:M65"/>
    <mergeCell ref="N65:Q65"/>
    <mergeCell ref="R65:U65"/>
    <mergeCell ref="B63:E63"/>
    <mergeCell ref="F63:G63"/>
    <mergeCell ref="I63:K63"/>
    <mergeCell ref="L63:M63"/>
    <mergeCell ref="N63:Q63"/>
    <mergeCell ref="R63:U63"/>
    <mergeCell ref="B60:E61"/>
    <mergeCell ref="F60:G60"/>
    <mergeCell ref="I60:K60"/>
    <mergeCell ref="L60:M60"/>
    <mergeCell ref="N60:Q60"/>
    <mergeCell ref="R60:U60"/>
    <mergeCell ref="B57:E58"/>
    <mergeCell ref="F57:G57"/>
    <mergeCell ref="I57:K57"/>
    <mergeCell ref="L57:M57"/>
    <mergeCell ref="N57:Q57"/>
    <mergeCell ref="R57:U57"/>
    <mergeCell ref="B55:E55"/>
    <mergeCell ref="F55:G55"/>
    <mergeCell ref="I55:K55"/>
    <mergeCell ref="L55:M55"/>
    <mergeCell ref="N55:Q55"/>
    <mergeCell ref="R55:U55"/>
    <mergeCell ref="B52:E53"/>
    <mergeCell ref="F52:G52"/>
    <mergeCell ref="I52:K52"/>
    <mergeCell ref="L52:M52"/>
    <mergeCell ref="N52:Q52"/>
    <mergeCell ref="R52:U52"/>
    <mergeCell ref="B49:E50"/>
    <mergeCell ref="F49:G49"/>
    <mergeCell ref="I49:K49"/>
    <mergeCell ref="L49:M49"/>
    <mergeCell ref="N49:Q49"/>
    <mergeCell ref="R49:U49"/>
    <mergeCell ref="B47:E47"/>
    <mergeCell ref="F47:G47"/>
    <mergeCell ref="I47:K47"/>
    <mergeCell ref="L47:M47"/>
    <mergeCell ref="N47:Q47"/>
    <mergeCell ref="R47:U47"/>
    <mergeCell ref="B45:E45"/>
    <mergeCell ref="F45:G45"/>
    <mergeCell ref="I45:K45"/>
    <mergeCell ref="L45:M45"/>
    <mergeCell ref="N45:Q45"/>
    <mergeCell ref="R45:U45"/>
    <mergeCell ref="B43:E43"/>
    <mergeCell ref="F43:G43"/>
    <mergeCell ref="I43:K43"/>
    <mergeCell ref="L43:M43"/>
    <mergeCell ref="N43:Q43"/>
    <mergeCell ref="R43:U43"/>
    <mergeCell ref="B39:E41"/>
    <mergeCell ref="F39:G39"/>
    <mergeCell ref="I39:K39"/>
    <mergeCell ref="L39:M39"/>
    <mergeCell ref="N39:Q39"/>
    <mergeCell ref="R39:U39"/>
    <mergeCell ref="B37:E37"/>
    <mergeCell ref="F37:G37"/>
    <mergeCell ref="I37:K37"/>
    <mergeCell ref="L37:M37"/>
    <mergeCell ref="N37:Q37"/>
    <mergeCell ref="R37:U37"/>
    <mergeCell ref="B34:E35"/>
    <mergeCell ref="F34:G34"/>
    <mergeCell ref="I34:K34"/>
    <mergeCell ref="L34:M34"/>
    <mergeCell ref="N34:Q34"/>
    <mergeCell ref="R34:U34"/>
    <mergeCell ref="B31:E32"/>
    <mergeCell ref="F31:G31"/>
    <mergeCell ref="I31:K31"/>
    <mergeCell ref="L31:M31"/>
    <mergeCell ref="N31:Q31"/>
    <mergeCell ref="R31:U31"/>
    <mergeCell ref="B28:E29"/>
    <mergeCell ref="F28:G28"/>
    <mergeCell ref="I28:K28"/>
    <mergeCell ref="L28:M28"/>
    <mergeCell ref="N28:Q28"/>
    <mergeCell ref="R28:U28"/>
    <mergeCell ref="B25:E26"/>
    <mergeCell ref="F25:G25"/>
    <mergeCell ref="I25:K25"/>
    <mergeCell ref="L25:M25"/>
    <mergeCell ref="N25:Q25"/>
    <mergeCell ref="R25:U25"/>
    <mergeCell ref="B23:E23"/>
    <mergeCell ref="F23:G23"/>
    <mergeCell ref="I23:K23"/>
    <mergeCell ref="L23:M23"/>
    <mergeCell ref="N23:Q23"/>
    <mergeCell ref="R23:U23"/>
    <mergeCell ref="B21:E21"/>
    <mergeCell ref="F21:G21"/>
    <mergeCell ref="I21:K21"/>
    <mergeCell ref="L21:M21"/>
    <mergeCell ref="N21:Q21"/>
    <mergeCell ref="R21:U21"/>
    <mergeCell ref="B19:E19"/>
    <mergeCell ref="F19:G19"/>
    <mergeCell ref="I19:K19"/>
    <mergeCell ref="L19:M19"/>
    <mergeCell ref="N19:Q19"/>
    <mergeCell ref="R19:U19"/>
    <mergeCell ref="B17:E17"/>
    <mergeCell ref="F17:G17"/>
    <mergeCell ref="I17:K17"/>
    <mergeCell ref="L17:M17"/>
    <mergeCell ref="N17:Q17"/>
    <mergeCell ref="R17:U17"/>
    <mergeCell ref="S10:U13"/>
    <mergeCell ref="B15:E15"/>
    <mergeCell ref="F15:G15"/>
    <mergeCell ref="I15:K15"/>
    <mergeCell ref="L15:M15"/>
    <mergeCell ref="N15:Q15"/>
    <mergeCell ref="R15:U15"/>
    <mergeCell ref="D3:O6"/>
    <mergeCell ref="O8:P8"/>
    <mergeCell ref="B10:D13"/>
    <mergeCell ref="G10:H13"/>
    <mergeCell ref="J10:K13"/>
    <mergeCell ref="M10:M13"/>
    <mergeCell ref="P10:Q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6"/>
  <sheetViews>
    <sheetView workbookViewId="0">
      <selection activeCell="N38" sqref="N38"/>
    </sheetView>
  </sheetViews>
  <sheetFormatPr baseColWidth="10" defaultRowHeight="14.4" x14ac:dyDescent="0.3"/>
  <cols>
    <col min="1" max="1" width="1.109375" style="14" customWidth="1"/>
    <col min="2" max="2" width="21.88671875" style="14" customWidth="1"/>
    <col min="3" max="3" width="1.44140625" style="14" customWidth="1"/>
    <col min="4" max="4" width="2" style="14" customWidth="1"/>
    <col min="5" max="5" width="1.88671875" style="14" customWidth="1"/>
    <col min="6" max="6" width="2.5546875" style="14" customWidth="1"/>
    <col min="7" max="7" width="11.44140625" style="14" customWidth="1"/>
    <col min="8" max="8" width="1" style="14" customWidth="1"/>
    <col min="9" max="9" width="5.88671875" style="14" customWidth="1"/>
    <col min="10" max="10" width="8" style="14" customWidth="1"/>
    <col min="11" max="11" width="1.109375" style="14" customWidth="1"/>
    <col min="12" max="12" width="4" style="14" customWidth="1"/>
    <col min="13" max="13" width="10.5546875" style="14" customWidth="1"/>
    <col min="14" max="14" width="2.5546875" style="14" customWidth="1"/>
    <col min="15" max="15" width="1.6640625" style="14" customWidth="1"/>
    <col min="16" max="16" width="2.109375" style="14" customWidth="1"/>
    <col min="17" max="17" width="7.88671875" style="14" customWidth="1"/>
    <col min="18" max="18" width="2.5546875" style="14" customWidth="1"/>
    <col min="19" max="19" width="4" style="14" customWidth="1"/>
    <col min="20" max="20" width="4.5546875" style="14" customWidth="1"/>
    <col min="21" max="21" width="1.109375" style="14" customWidth="1"/>
    <col min="22" max="256" width="6.88671875" style="14" customWidth="1"/>
    <col min="257" max="257" width="1.109375" style="14" customWidth="1"/>
    <col min="258" max="258" width="21.88671875" style="14" customWidth="1"/>
    <col min="259" max="259" width="1.44140625" style="14" customWidth="1"/>
    <col min="260" max="260" width="2" style="14" customWidth="1"/>
    <col min="261" max="261" width="1.88671875" style="14" customWidth="1"/>
    <col min="262" max="262" width="2.5546875" style="14" customWidth="1"/>
    <col min="263" max="263" width="11.44140625" style="14" customWidth="1"/>
    <col min="264" max="264" width="1" style="14" customWidth="1"/>
    <col min="265" max="265" width="5.88671875" style="14" customWidth="1"/>
    <col min="266" max="266" width="8" style="14" customWidth="1"/>
    <col min="267" max="267" width="1.109375" style="14" customWidth="1"/>
    <col min="268" max="268" width="4" style="14" customWidth="1"/>
    <col min="269" max="269" width="10.5546875" style="14" customWidth="1"/>
    <col min="270" max="270" width="2.5546875" style="14" customWidth="1"/>
    <col min="271" max="271" width="1.6640625" style="14" customWidth="1"/>
    <col min="272" max="272" width="2.109375" style="14" customWidth="1"/>
    <col min="273" max="273" width="7.88671875" style="14" customWidth="1"/>
    <col min="274" max="274" width="2.5546875" style="14" customWidth="1"/>
    <col min="275" max="275" width="4" style="14" customWidth="1"/>
    <col min="276" max="276" width="4.5546875" style="14" customWidth="1"/>
    <col min="277" max="277" width="1.109375" style="14" customWidth="1"/>
    <col min="278" max="512" width="6.88671875" style="14" customWidth="1"/>
    <col min="513" max="513" width="1.109375" style="14" customWidth="1"/>
    <col min="514" max="514" width="21.88671875" style="14" customWidth="1"/>
    <col min="515" max="515" width="1.44140625" style="14" customWidth="1"/>
    <col min="516" max="516" width="2" style="14" customWidth="1"/>
    <col min="517" max="517" width="1.88671875" style="14" customWidth="1"/>
    <col min="518" max="518" width="2.5546875" style="14" customWidth="1"/>
    <col min="519" max="519" width="11.44140625" style="14" customWidth="1"/>
    <col min="520" max="520" width="1" style="14" customWidth="1"/>
    <col min="521" max="521" width="5.88671875" style="14" customWidth="1"/>
    <col min="522" max="522" width="8" style="14" customWidth="1"/>
    <col min="523" max="523" width="1.109375" style="14" customWidth="1"/>
    <col min="524" max="524" width="4" style="14" customWidth="1"/>
    <col min="525" max="525" width="10.5546875" style="14" customWidth="1"/>
    <col min="526" max="526" width="2.5546875" style="14" customWidth="1"/>
    <col min="527" max="527" width="1.6640625" style="14" customWidth="1"/>
    <col min="528" max="528" width="2.109375" style="14" customWidth="1"/>
    <col min="529" max="529" width="7.88671875" style="14" customWidth="1"/>
    <col min="530" max="530" width="2.5546875" style="14" customWidth="1"/>
    <col min="531" max="531" width="4" style="14" customWidth="1"/>
    <col min="532" max="532" width="4.5546875" style="14" customWidth="1"/>
    <col min="533" max="533" width="1.109375" style="14" customWidth="1"/>
    <col min="534" max="768" width="6.88671875" style="14" customWidth="1"/>
    <col min="769" max="769" width="1.109375" style="14" customWidth="1"/>
    <col min="770" max="770" width="21.88671875" style="14" customWidth="1"/>
    <col min="771" max="771" width="1.44140625" style="14" customWidth="1"/>
    <col min="772" max="772" width="2" style="14" customWidth="1"/>
    <col min="773" max="773" width="1.88671875" style="14" customWidth="1"/>
    <col min="774" max="774" width="2.5546875" style="14" customWidth="1"/>
    <col min="775" max="775" width="11.44140625" style="14" customWidth="1"/>
    <col min="776" max="776" width="1" style="14" customWidth="1"/>
    <col min="777" max="777" width="5.88671875" style="14" customWidth="1"/>
    <col min="778" max="778" width="8" style="14" customWidth="1"/>
    <col min="779" max="779" width="1.109375" style="14" customWidth="1"/>
    <col min="780" max="780" width="4" style="14" customWidth="1"/>
    <col min="781" max="781" width="10.5546875" style="14" customWidth="1"/>
    <col min="782" max="782" width="2.5546875" style="14" customWidth="1"/>
    <col min="783" max="783" width="1.6640625" style="14" customWidth="1"/>
    <col min="784" max="784" width="2.109375" style="14" customWidth="1"/>
    <col min="785" max="785" width="7.88671875" style="14" customWidth="1"/>
    <col min="786" max="786" width="2.5546875" style="14" customWidth="1"/>
    <col min="787" max="787" width="4" style="14" customWidth="1"/>
    <col min="788" max="788" width="4.5546875" style="14" customWidth="1"/>
    <col min="789" max="789" width="1.109375" style="14" customWidth="1"/>
    <col min="790" max="1024" width="6.88671875" style="14" customWidth="1"/>
    <col min="1025" max="1025" width="1.109375" style="14" customWidth="1"/>
    <col min="1026" max="1026" width="21.88671875" style="14" customWidth="1"/>
    <col min="1027" max="1027" width="1.44140625" style="14" customWidth="1"/>
    <col min="1028" max="1028" width="2" style="14" customWidth="1"/>
    <col min="1029" max="1029" width="1.88671875" style="14" customWidth="1"/>
    <col min="1030" max="1030" width="2.5546875" style="14" customWidth="1"/>
    <col min="1031" max="1031" width="11.44140625" style="14" customWidth="1"/>
    <col min="1032" max="1032" width="1" style="14" customWidth="1"/>
    <col min="1033" max="1033" width="5.88671875" style="14" customWidth="1"/>
    <col min="1034" max="1034" width="8" style="14" customWidth="1"/>
    <col min="1035" max="1035" width="1.109375" style="14" customWidth="1"/>
    <col min="1036" max="1036" width="4" style="14" customWidth="1"/>
    <col min="1037" max="1037" width="10.5546875" style="14" customWidth="1"/>
    <col min="1038" max="1038" width="2.5546875" style="14" customWidth="1"/>
    <col min="1039" max="1039" width="1.6640625" style="14" customWidth="1"/>
    <col min="1040" max="1040" width="2.109375" style="14" customWidth="1"/>
    <col min="1041" max="1041" width="7.88671875" style="14" customWidth="1"/>
    <col min="1042" max="1042" width="2.5546875" style="14" customWidth="1"/>
    <col min="1043" max="1043" width="4" style="14" customWidth="1"/>
    <col min="1044" max="1044" width="4.5546875" style="14" customWidth="1"/>
    <col min="1045" max="1045" width="1.109375" style="14" customWidth="1"/>
    <col min="1046" max="1280" width="6.88671875" style="14" customWidth="1"/>
    <col min="1281" max="1281" width="1.109375" style="14" customWidth="1"/>
    <col min="1282" max="1282" width="21.88671875" style="14" customWidth="1"/>
    <col min="1283" max="1283" width="1.44140625" style="14" customWidth="1"/>
    <col min="1284" max="1284" width="2" style="14" customWidth="1"/>
    <col min="1285" max="1285" width="1.88671875" style="14" customWidth="1"/>
    <col min="1286" max="1286" width="2.5546875" style="14" customWidth="1"/>
    <col min="1287" max="1287" width="11.44140625" style="14" customWidth="1"/>
    <col min="1288" max="1288" width="1" style="14" customWidth="1"/>
    <col min="1289" max="1289" width="5.88671875" style="14" customWidth="1"/>
    <col min="1290" max="1290" width="8" style="14" customWidth="1"/>
    <col min="1291" max="1291" width="1.109375" style="14" customWidth="1"/>
    <col min="1292" max="1292" width="4" style="14" customWidth="1"/>
    <col min="1293" max="1293" width="10.5546875" style="14" customWidth="1"/>
    <col min="1294" max="1294" width="2.5546875" style="14" customWidth="1"/>
    <col min="1295" max="1295" width="1.6640625" style="14" customWidth="1"/>
    <col min="1296" max="1296" width="2.109375" style="14" customWidth="1"/>
    <col min="1297" max="1297" width="7.88671875" style="14" customWidth="1"/>
    <col min="1298" max="1298" width="2.5546875" style="14" customWidth="1"/>
    <col min="1299" max="1299" width="4" style="14" customWidth="1"/>
    <col min="1300" max="1300" width="4.5546875" style="14" customWidth="1"/>
    <col min="1301" max="1301" width="1.109375" style="14" customWidth="1"/>
    <col min="1302" max="1536" width="6.88671875" style="14" customWidth="1"/>
    <col min="1537" max="1537" width="1.109375" style="14" customWidth="1"/>
    <col min="1538" max="1538" width="21.88671875" style="14" customWidth="1"/>
    <col min="1539" max="1539" width="1.44140625" style="14" customWidth="1"/>
    <col min="1540" max="1540" width="2" style="14" customWidth="1"/>
    <col min="1541" max="1541" width="1.88671875" style="14" customWidth="1"/>
    <col min="1542" max="1542" width="2.5546875" style="14" customWidth="1"/>
    <col min="1543" max="1543" width="11.44140625" style="14" customWidth="1"/>
    <col min="1544" max="1544" width="1" style="14" customWidth="1"/>
    <col min="1545" max="1545" width="5.88671875" style="14" customWidth="1"/>
    <col min="1546" max="1546" width="8" style="14" customWidth="1"/>
    <col min="1547" max="1547" width="1.109375" style="14" customWidth="1"/>
    <col min="1548" max="1548" width="4" style="14" customWidth="1"/>
    <col min="1549" max="1549" width="10.5546875" style="14" customWidth="1"/>
    <col min="1550" max="1550" width="2.5546875" style="14" customWidth="1"/>
    <col min="1551" max="1551" width="1.6640625" style="14" customWidth="1"/>
    <col min="1552" max="1552" width="2.109375" style="14" customWidth="1"/>
    <col min="1553" max="1553" width="7.88671875" style="14" customWidth="1"/>
    <col min="1554" max="1554" width="2.5546875" style="14" customWidth="1"/>
    <col min="1555" max="1555" width="4" style="14" customWidth="1"/>
    <col min="1556" max="1556" width="4.5546875" style="14" customWidth="1"/>
    <col min="1557" max="1557" width="1.109375" style="14" customWidth="1"/>
    <col min="1558" max="1792" width="6.88671875" style="14" customWidth="1"/>
    <col min="1793" max="1793" width="1.109375" style="14" customWidth="1"/>
    <col min="1794" max="1794" width="21.88671875" style="14" customWidth="1"/>
    <col min="1795" max="1795" width="1.44140625" style="14" customWidth="1"/>
    <col min="1796" max="1796" width="2" style="14" customWidth="1"/>
    <col min="1797" max="1797" width="1.88671875" style="14" customWidth="1"/>
    <col min="1798" max="1798" width="2.5546875" style="14" customWidth="1"/>
    <col min="1799" max="1799" width="11.44140625" style="14" customWidth="1"/>
    <col min="1800" max="1800" width="1" style="14" customWidth="1"/>
    <col min="1801" max="1801" width="5.88671875" style="14" customWidth="1"/>
    <col min="1802" max="1802" width="8" style="14" customWidth="1"/>
    <col min="1803" max="1803" width="1.109375" style="14" customWidth="1"/>
    <col min="1804" max="1804" width="4" style="14" customWidth="1"/>
    <col min="1805" max="1805" width="10.5546875" style="14" customWidth="1"/>
    <col min="1806" max="1806" width="2.5546875" style="14" customWidth="1"/>
    <col min="1807" max="1807" width="1.6640625" style="14" customWidth="1"/>
    <col min="1808" max="1808" width="2.109375" style="14" customWidth="1"/>
    <col min="1809" max="1809" width="7.88671875" style="14" customWidth="1"/>
    <col min="1810" max="1810" width="2.5546875" style="14" customWidth="1"/>
    <col min="1811" max="1811" width="4" style="14" customWidth="1"/>
    <col min="1812" max="1812" width="4.5546875" style="14" customWidth="1"/>
    <col min="1813" max="1813" width="1.109375" style="14" customWidth="1"/>
    <col min="1814" max="2048" width="6.88671875" style="14" customWidth="1"/>
    <col min="2049" max="2049" width="1.109375" style="14" customWidth="1"/>
    <col min="2050" max="2050" width="21.88671875" style="14" customWidth="1"/>
    <col min="2051" max="2051" width="1.44140625" style="14" customWidth="1"/>
    <col min="2052" max="2052" width="2" style="14" customWidth="1"/>
    <col min="2053" max="2053" width="1.88671875" style="14" customWidth="1"/>
    <col min="2054" max="2054" width="2.5546875" style="14" customWidth="1"/>
    <col min="2055" max="2055" width="11.44140625" style="14" customWidth="1"/>
    <col min="2056" max="2056" width="1" style="14" customWidth="1"/>
    <col min="2057" max="2057" width="5.88671875" style="14" customWidth="1"/>
    <col min="2058" max="2058" width="8" style="14" customWidth="1"/>
    <col min="2059" max="2059" width="1.109375" style="14" customWidth="1"/>
    <col min="2060" max="2060" width="4" style="14" customWidth="1"/>
    <col min="2061" max="2061" width="10.5546875" style="14" customWidth="1"/>
    <col min="2062" max="2062" width="2.5546875" style="14" customWidth="1"/>
    <col min="2063" max="2063" width="1.6640625" style="14" customWidth="1"/>
    <col min="2064" max="2064" width="2.109375" style="14" customWidth="1"/>
    <col min="2065" max="2065" width="7.88671875" style="14" customWidth="1"/>
    <col min="2066" max="2066" width="2.5546875" style="14" customWidth="1"/>
    <col min="2067" max="2067" width="4" style="14" customWidth="1"/>
    <col min="2068" max="2068" width="4.5546875" style="14" customWidth="1"/>
    <col min="2069" max="2069" width="1.109375" style="14" customWidth="1"/>
    <col min="2070" max="2304" width="6.88671875" style="14" customWidth="1"/>
    <col min="2305" max="2305" width="1.109375" style="14" customWidth="1"/>
    <col min="2306" max="2306" width="21.88671875" style="14" customWidth="1"/>
    <col min="2307" max="2307" width="1.44140625" style="14" customWidth="1"/>
    <col min="2308" max="2308" width="2" style="14" customWidth="1"/>
    <col min="2309" max="2309" width="1.88671875" style="14" customWidth="1"/>
    <col min="2310" max="2310" width="2.5546875" style="14" customWidth="1"/>
    <col min="2311" max="2311" width="11.44140625" style="14" customWidth="1"/>
    <col min="2312" max="2312" width="1" style="14" customWidth="1"/>
    <col min="2313" max="2313" width="5.88671875" style="14" customWidth="1"/>
    <col min="2314" max="2314" width="8" style="14" customWidth="1"/>
    <col min="2315" max="2315" width="1.109375" style="14" customWidth="1"/>
    <col min="2316" max="2316" width="4" style="14" customWidth="1"/>
    <col min="2317" max="2317" width="10.5546875" style="14" customWidth="1"/>
    <col min="2318" max="2318" width="2.5546875" style="14" customWidth="1"/>
    <col min="2319" max="2319" width="1.6640625" style="14" customWidth="1"/>
    <col min="2320" max="2320" width="2.109375" style="14" customWidth="1"/>
    <col min="2321" max="2321" width="7.88671875" style="14" customWidth="1"/>
    <col min="2322" max="2322" width="2.5546875" style="14" customWidth="1"/>
    <col min="2323" max="2323" width="4" style="14" customWidth="1"/>
    <col min="2324" max="2324" width="4.5546875" style="14" customWidth="1"/>
    <col min="2325" max="2325" width="1.109375" style="14" customWidth="1"/>
    <col min="2326" max="2560" width="6.88671875" style="14" customWidth="1"/>
    <col min="2561" max="2561" width="1.109375" style="14" customWidth="1"/>
    <col min="2562" max="2562" width="21.88671875" style="14" customWidth="1"/>
    <col min="2563" max="2563" width="1.44140625" style="14" customWidth="1"/>
    <col min="2564" max="2564" width="2" style="14" customWidth="1"/>
    <col min="2565" max="2565" width="1.88671875" style="14" customWidth="1"/>
    <col min="2566" max="2566" width="2.5546875" style="14" customWidth="1"/>
    <col min="2567" max="2567" width="11.44140625" style="14" customWidth="1"/>
    <col min="2568" max="2568" width="1" style="14" customWidth="1"/>
    <col min="2569" max="2569" width="5.88671875" style="14" customWidth="1"/>
    <col min="2570" max="2570" width="8" style="14" customWidth="1"/>
    <col min="2571" max="2571" width="1.109375" style="14" customWidth="1"/>
    <col min="2572" max="2572" width="4" style="14" customWidth="1"/>
    <col min="2573" max="2573" width="10.5546875" style="14" customWidth="1"/>
    <col min="2574" max="2574" width="2.5546875" style="14" customWidth="1"/>
    <col min="2575" max="2575" width="1.6640625" style="14" customWidth="1"/>
    <col min="2576" max="2576" width="2.109375" style="14" customWidth="1"/>
    <col min="2577" max="2577" width="7.88671875" style="14" customWidth="1"/>
    <col min="2578" max="2578" width="2.5546875" style="14" customWidth="1"/>
    <col min="2579" max="2579" width="4" style="14" customWidth="1"/>
    <col min="2580" max="2580" width="4.5546875" style="14" customWidth="1"/>
    <col min="2581" max="2581" width="1.109375" style="14" customWidth="1"/>
    <col min="2582" max="2816" width="6.88671875" style="14" customWidth="1"/>
    <col min="2817" max="2817" width="1.109375" style="14" customWidth="1"/>
    <col min="2818" max="2818" width="21.88671875" style="14" customWidth="1"/>
    <col min="2819" max="2819" width="1.44140625" style="14" customWidth="1"/>
    <col min="2820" max="2820" width="2" style="14" customWidth="1"/>
    <col min="2821" max="2821" width="1.88671875" style="14" customWidth="1"/>
    <col min="2822" max="2822" width="2.5546875" style="14" customWidth="1"/>
    <col min="2823" max="2823" width="11.44140625" style="14" customWidth="1"/>
    <col min="2824" max="2824" width="1" style="14" customWidth="1"/>
    <col min="2825" max="2825" width="5.88671875" style="14" customWidth="1"/>
    <col min="2826" max="2826" width="8" style="14" customWidth="1"/>
    <col min="2827" max="2827" width="1.109375" style="14" customWidth="1"/>
    <col min="2828" max="2828" width="4" style="14" customWidth="1"/>
    <col min="2829" max="2829" width="10.5546875" style="14" customWidth="1"/>
    <col min="2830" max="2830" width="2.5546875" style="14" customWidth="1"/>
    <col min="2831" max="2831" width="1.6640625" style="14" customWidth="1"/>
    <col min="2832" max="2832" width="2.109375" style="14" customWidth="1"/>
    <col min="2833" max="2833" width="7.88671875" style="14" customWidth="1"/>
    <col min="2834" max="2834" width="2.5546875" style="14" customWidth="1"/>
    <col min="2835" max="2835" width="4" style="14" customWidth="1"/>
    <col min="2836" max="2836" width="4.5546875" style="14" customWidth="1"/>
    <col min="2837" max="2837" width="1.109375" style="14" customWidth="1"/>
    <col min="2838" max="3072" width="6.88671875" style="14" customWidth="1"/>
    <col min="3073" max="3073" width="1.109375" style="14" customWidth="1"/>
    <col min="3074" max="3074" width="21.88671875" style="14" customWidth="1"/>
    <col min="3075" max="3075" width="1.44140625" style="14" customWidth="1"/>
    <col min="3076" max="3076" width="2" style="14" customWidth="1"/>
    <col min="3077" max="3077" width="1.88671875" style="14" customWidth="1"/>
    <col min="3078" max="3078" width="2.5546875" style="14" customWidth="1"/>
    <col min="3079" max="3079" width="11.44140625" style="14" customWidth="1"/>
    <col min="3080" max="3080" width="1" style="14" customWidth="1"/>
    <col min="3081" max="3081" width="5.88671875" style="14" customWidth="1"/>
    <col min="3082" max="3082" width="8" style="14" customWidth="1"/>
    <col min="3083" max="3083" width="1.109375" style="14" customWidth="1"/>
    <col min="3084" max="3084" width="4" style="14" customWidth="1"/>
    <col min="3085" max="3085" width="10.5546875" style="14" customWidth="1"/>
    <col min="3086" max="3086" width="2.5546875" style="14" customWidth="1"/>
    <col min="3087" max="3087" width="1.6640625" style="14" customWidth="1"/>
    <col min="3088" max="3088" width="2.109375" style="14" customWidth="1"/>
    <col min="3089" max="3089" width="7.88671875" style="14" customWidth="1"/>
    <col min="3090" max="3090" width="2.5546875" style="14" customWidth="1"/>
    <col min="3091" max="3091" width="4" style="14" customWidth="1"/>
    <col min="3092" max="3092" width="4.5546875" style="14" customWidth="1"/>
    <col min="3093" max="3093" width="1.109375" style="14" customWidth="1"/>
    <col min="3094" max="3328" width="6.88671875" style="14" customWidth="1"/>
    <col min="3329" max="3329" width="1.109375" style="14" customWidth="1"/>
    <col min="3330" max="3330" width="21.88671875" style="14" customWidth="1"/>
    <col min="3331" max="3331" width="1.44140625" style="14" customWidth="1"/>
    <col min="3332" max="3332" width="2" style="14" customWidth="1"/>
    <col min="3333" max="3333" width="1.88671875" style="14" customWidth="1"/>
    <col min="3334" max="3334" width="2.5546875" style="14" customWidth="1"/>
    <col min="3335" max="3335" width="11.44140625" style="14" customWidth="1"/>
    <col min="3336" max="3336" width="1" style="14" customWidth="1"/>
    <col min="3337" max="3337" width="5.88671875" style="14" customWidth="1"/>
    <col min="3338" max="3338" width="8" style="14" customWidth="1"/>
    <col min="3339" max="3339" width="1.109375" style="14" customWidth="1"/>
    <col min="3340" max="3340" width="4" style="14" customWidth="1"/>
    <col min="3341" max="3341" width="10.5546875" style="14" customWidth="1"/>
    <col min="3342" max="3342" width="2.5546875" style="14" customWidth="1"/>
    <col min="3343" max="3343" width="1.6640625" style="14" customWidth="1"/>
    <col min="3344" max="3344" width="2.109375" style="14" customWidth="1"/>
    <col min="3345" max="3345" width="7.88671875" style="14" customWidth="1"/>
    <col min="3346" max="3346" width="2.5546875" style="14" customWidth="1"/>
    <col min="3347" max="3347" width="4" style="14" customWidth="1"/>
    <col min="3348" max="3348" width="4.5546875" style="14" customWidth="1"/>
    <col min="3349" max="3349" width="1.109375" style="14" customWidth="1"/>
    <col min="3350" max="3584" width="6.88671875" style="14" customWidth="1"/>
    <col min="3585" max="3585" width="1.109375" style="14" customWidth="1"/>
    <col min="3586" max="3586" width="21.88671875" style="14" customWidth="1"/>
    <col min="3587" max="3587" width="1.44140625" style="14" customWidth="1"/>
    <col min="3588" max="3588" width="2" style="14" customWidth="1"/>
    <col min="3589" max="3589" width="1.88671875" style="14" customWidth="1"/>
    <col min="3590" max="3590" width="2.5546875" style="14" customWidth="1"/>
    <col min="3591" max="3591" width="11.44140625" style="14" customWidth="1"/>
    <col min="3592" max="3592" width="1" style="14" customWidth="1"/>
    <col min="3593" max="3593" width="5.88671875" style="14" customWidth="1"/>
    <col min="3594" max="3594" width="8" style="14" customWidth="1"/>
    <col min="3595" max="3595" width="1.109375" style="14" customWidth="1"/>
    <col min="3596" max="3596" width="4" style="14" customWidth="1"/>
    <col min="3597" max="3597" width="10.5546875" style="14" customWidth="1"/>
    <col min="3598" max="3598" width="2.5546875" style="14" customWidth="1"/>
    <col min="3599" max="3599" width="1.6640625" style="14" customWidth="1"/>
    <col min="3600" max="3600" width="2.109375" style="14" customWidth="1"/>
    <col min="3601" max="3601" width="7.88671875" style="14" customWidth="1"/>
    <col min="3602" max="3602" width="2.5546875" style="14" customWidth="1"/>
    <col min="3603" max="3603" width="4" style="14" customWidth="1"/>
    <col min="3604" max="3604" width="4.5546875" style="14" customWidth="1"/>
    <col min="3605" max="3605" width="1.109375" style="14" customWidth="1"/>
    <col min="3606" max="3840" width="6.88671875" style="14" customWidth="1"/>
    <col min="3841" max="3841" width="1.109375" style="14" customWidth="1"/>
    <col min="3842" max="3842" width="21.88671875" style="14" customWidth="1"/>
    <col min="3843" max="3843" width="1.44140625" style="14" customWidth="1"/>
    <col min="3844" max="3844" width="2" style="14" customWidth="1"/>
    <col min="3845" max="3845" width="1.88671875" style="14" customWidth="1"/>
    <col min="3846" max="3846" width="2.5546875" style="14" customWidth="1"/>
    <col min="3847" max="3847" width="11.44140625" style="14" customWidth="1"/>
    <col min="3848" max="3848" width="1" style="14" customWidth="1"/>
    <col min="3849" max="3849" width="5.88671875" style="14" customWidth="1"/>
    <col min="3850" max="3850" width="8" style="14" customWidth="1"/>
    <col min="3851" max="3851" width="1.109375" style="14" customWidth="1"/>
    <col min="3852" max="3852" width="4" style="14" customWidth="1"/>
    <col min="3853" max="3853" width="10.5546875" style="14" customWidth="1"/>
    <col min="3854" max="3854" width="2.5546875" style="14" customWidth="1"/>
    <col min="3855" max="3855" width="1.6640625" style="14" customWidth="1"/>
    <col min="3856" max="3856" width="2.109375" style="14" customWidth="1"/>
    <col min="3857" max="3857" width="7.88671875" style="14" customWidth="1"/>
    <col min="3858" max="3858" width="2.5546875" style="14" customWidth="1"/>
    <col min="3859" max="3859" width="4" style="14" customWidth="1"/>
    <col min="3860" max="3860" width="4.5546875" style="14" customWidth="1"/>
    <col min="3861" max="3861" width="1.109375" style="14" customWidth="1"/>
    <col min="3862" max="4096" width="6.88671875" style="14" customWidth="1"/>
    <col min="4097" max="4097" width="1.109375" style="14" customWidth="1"/>
    <col min="4098" max="4098" width="21.88671875" style="14" customWidth="1"/>
    <col min="4099" max="4099" width="1.44140625" style="14" customWidth="1"/>
    <col min="4100" max="4100" width="2" style="14" customWidth="1"/>
    <col min="4101" max="4101" width="1.88671875" style="14" customWidth="1"/>
    <col min="4102" max="4102" width="2.5546875" style="14" customWidth="1"/>
    <col min="4103" max="4103" width="11.44140625" style="14" customWidth="1"/>
    <col min="4104" max="4104" width="1" style="14" customWidth="1"/>
    <col min="4105" max="4105" width="5.88671875" style="14" customWidth="1"/>
    <col min="4106" max="4106" width="8" style="14" customWidth="1"/>
    <col min="4107" max="4107" width="1.109375" style="14" customWidth="1"/>
    <col min="4108" max="4108" width="4" style="14" customWidth="1"/>
    <col min="4109" max="4109" width="10.5546875" style="14" customWidth="1"/>
    <col min="4110" max="4110" width="2.5546875" style="14" customWidth="1"/>
    <col min="4111" max="4111" width="1.6640625" style="14" customWidth="1"/>
    <col min="4112" max="4112" width="2.109375" style="14" customWidth="1"/>
    <col min="4113" max="4113" width="7.88671875" style="14" customWidth="1"/>
    <col min="4114" max="4114" width="2.5546875" style="14" customWidth="1"/>
    <col min="4115" max="4115" width="4" style="14" customWidth="1"/>
    <col min="4116" max="4116" width="4.5546875" style="14" customWidth="1"/>
    <col min="4117" max="4117" width="1.109375" style="14" customWidth="1"/>
    <col min="4118" max="4352" width="6.88671875" style="14" customWidth="1"/>
    <col min="4353" max="4353" width="1.109375" style="14" customWidth="1"/>
    <col min="4354" max="4354" width="21.88671875" style="14" customWidth="1"/>
    <col min="4355" max="4355" width="1.44140625" style="14" customWidth="1"/>
    <col min="4356" max="4356" width="2" style="14" customWidth="1"/>
    <col min="4357" max="4357" width="1.88671875" style="14" customWidth="1"/>
    <col min="4358" max="4358" width="2.5546875" style="14" customWidth="1"/>
    <col min="4359" max="4359" width="11.44140625" style="14" customWidth="1"/>
    <col min="4360" max="4360" width="1" style="14" customWidth="1"/>
    <col min="4361" max="4361" width="5.88671875" style="14" customWidth="1"/>
    <col min="4362" max="4362" width="8" style="14" customWidth="1"/>
    <col min="4363" max="4363" width="1.109375" style="14" customWidth="1"/>
    <col min="4364" max="4364" width="4" style="14" customWidth="1"/>
    <col min="4365" max="4365" width="10.5546875" style="14" customWidth="1"/>
    <col min="4366" max="4366" width="2.5546875" style="14" customWidth="1"/>
    <col min="4367" max="4367" width="1.6640625" style="14" customWidth="1"/>
    <col min="4368" max="4368" width="2.109375" style="14" customWidth="1"/>
    <col min="4369" max="4369" width="7.88671875" style="14" customWidth="1"/>
    <col min="4370" max="4370" width="2.5546875" style="14" customWidth="1"/>
    <col min="4371" max="4371" width="4" style="14" customWidth="1"/>
    <col min="4372" max="4372" width="4.5546875" style="14" customWidth="1"/>
    <col min="4373" max="4373" width="1.109375" style="14" customWidth="1"/>
    <col min="4374" max="4608" width="6.88671875" style="14" customWidth="1"/>
    <col min="4609" max="4609" width="1.109375" style="14" customWidth="1"/>
    <col min="4610" max="4610" width="21.88671875" style="14" customWidth="1"/>
    <col min="4611" max="4611" width="1.44140625" style="14" customWidth="1"/>
    <col min="4612" max="4612" width="2" style="14" customWidth="1"/>
    <col min="4613" max="4613" width="1.88671875" style="14" customWidth="1"/>
    <col min="4614" max="4614" width="2.5546875" style="14" customWidth="1"/>
    <col min="4615" max="4615" width="11.44140625" style="14" customWidth="1"/>
    <col min="4616" max="4616" width="1" style="14" customWidth="1"/>
    <col min="4617" max="4617" width="5.88671875" style="14" customWidth="1"/>
    <col min="4618" max="4618" width="8" style="14" customWidth="1"/>
    <col min="4619" max="4619" width="1.109375" style="14" customWidth="1"/>
    <col min="4620" max="4620" width="4" style="14" customWidth="1"/>
    <col min="4621" max="4621" width="10.5546875" style="14" customWidth="1"/>
    <col min="4622" max="4622" width="2.5546875" style="14" customWidth="1"/>
    <col min="4623" max="4623" width="1.6640625" style="14" customWidth="1"/>
    <col min="4624" max="4624" width="2.109375" style="14" customWidth="1"/>
    <col min="4625" max="4625" width="7.88671875" style="14" customWidth="1"/>
    <col min="4626" max="4626" width="2.5546875" style="14" customWidth="1"/>
    <col min="4627" max="4627" width="4" style="14" customWidth="1"/>
    <col min="4628" max="4628" width="4.5546875" style="14" customWidth="1"/>
    <col min="4629" max="4629" width="1.109375" style="14" customWidth="1"/>
    <col min="4630" max="4864" width="6.88671875" style="14" customWidth="1"/>
    <col min="4865" max="4865" width="1.109375" style="14" customWidth="1"/>
    <col min="4866" max="4866" width="21.88671875" style="14" customWidth="1"/>
    <col min="4867" max="4867" width="1.44140625" style="14" customWidth="1"/>
    <col min="4868" max="4868" width="2" style="14" customWidth="1"/>
    <col min="4869" max="4869" width="1.88671875" style="14" customWidth="1"/>
    <col min="4870" max="4870" width="2.5546875" style="14" customWidth="1"/>
    <col min="4871" max="4871" width="11.44140625" style="14" customWidth="1"/>
    <col min="4872" max="4872" width="1" style="14" customWidth="1"/>
    <col min="4873" max="4873" width="5.88671875" style="14" customWidth="1"/>
    <col min="4874" max="4874" width="8" style="14" customWidth="1"/>
    <col min="4875" max="4875" width="1.109375" style="14" customWidth="1"/>
    <col min="4876" max="4876" width="4" style="14" customWidth="1"/>
    <col min="4877" max="4877" width="10.5546875" style="14" customWidth="1"/>
    <col min="4878" max="4878" width="2.5546875" style="14" customWidth="1"/>
    <col min="4879" max="4879" width="1.6640625" style="14" customWidth="1"/>
    <col min="4880" max="4880" width="2.109375" style="14" customWidth="1"/>
    <col min="4881" max="4881" width="7.88671875" style="14" customWidth="1"/>
    <col min="4882" max="4882" width="2.5546875" style="14" customWidth="1"/>
    <col min="4883" max="4883" width="4" style="14" customWidth="1"/>
    <col min="4884" max="4884" width="4.5546875" style="14" customWidth="1"/>
    <col min="4885" max="4885" width="1.109375" style="14" customWidth="1"/>
    <col min="4886" max="5120" width="6.88671875" style="14" customWidth="1"/>
    <col min="5121" max="5121" width="1.109375" style="14" customWidth="1"/>
    <col min="5122" max="5122" width="21.88671875" style="14" customWidth="1"/>
    <col min="5123" max="5123" width="1.44140625" style="14" customWidth="1"/>
    <col min="5124" max="5124" width="2" style="14" customWidth="1"/>
    <col min="5125" max="5125" width="1.88671875" style="14" customWidth="1"/>
    <col min="5126" max="5126" width="2.5546875" style="14" customWidth="1"/>
    <col min="5127" max="5127" width="11.44140625" style="14" customWidth="1"/>
    <col min="5128" max="5128" width="1" style="14" customWidth="1"/>
    <col min="5129" max="5129" width="5.88671875" style="14" customWidth="1"/>
    <col min="5130" max="5130" width="8" style="14" customWidth="1"/>
    <col min="5131" max="5131" width="1.109375" style="14" customWidth="1"/>
    <col min="5132" max="5132" width="4" style="14" customWidth="1"/>
    <col min="5133" max="5133" width="10.5546875" style="14" customWidth="1"/>
    <col min="5134" max="5134" width="2.5546875" style="14" customWidth="1"/>
    <col min="5135" max="5135" width="1.6640625" style="14" customWidth="1"/>
    <col min="5136" max="5136" width="2.109375" style="14" customWidth="1"/>
    <col min="5137" max="5137" width="7.88671875" style="14" customWidth="1"/>
    <col min="5138" max="5138" width="2.5546875" style="14" customWidth="1"/>
    <col min="5139" max="5139" width="4" style="14" customWidth="1"/>
    <col min="5140" max="5140" width="4.5546875" style="14" customWidth="1"/>
    <col min="5141" max="5141" width="1.109375" style="14" customWidth="1"/>
    <col min="5142" max="5376" width="6.88671875" style="14" customWidth="1"/>
    <col min="5377" max="5377" width="1.109375" style="14" customWidth="1"/>
    <col min="5378" max="5378" width="21.88671875" style="14" customWidth="1"/>
    <col min="5379" max="5379" width="1.44140625" style="14" customWidth="1"/>
    <col min="5380" max="5380" width="2" style="14" customWidth="1"/>
    <col min="5381" max="5381" width="1.88671875" style="14" customWidth="1"/>
    <col min="5382" max="5382" width="2.5546875" style="14" customWidth="1"/>
    <col min="5383" max="5383" width="11.44140625" style="14" customWidth="1"/>
    <col min="5384" max="5384" width="1" style="14" customWidth="1"/>
    <col min="5385" max="5385" width="5.88671875" style="14" customWidth="1"/>
    <col min="5386" max="5386" width="8" style="14" customWidth="1"/>
    <col min="5387" max="5387" width="1.109375" style="14" customWidth="1"/>
    <col min="5388" max="5388" width="4" style="14" customWidth="1"/>
    <col min="5389" max="5389" width="10.5546875" style="14" customWidth="1"/>
    <col min="5390" max="5390" width="2.5546875" style="14" customWidth="1"/>
    <col min="5391" max="5391" width="1.6640625" style="14" customWidth="1"/>
    <col min="5392" max="5392" width="2.109375" style="14" customWidth="1"/>
    <col min="5393" max="5393" width="7.88671875" style="14" customWidth="1"/>
    <col min="5394" max="5394" width="2.5546875" style="14" customWidth="1"/>
    <col min="5395" max="5395" width="4" style="14" customWidth="1"/>
    <col min="5396" max="5396" width="4.5546875" style="14" customWidth="1"/>
    <col min="5397" max="5397" width="1.109375" style="14" customWidth="1"/>
    <col min="5398" max="5632" width="6.88671875" style="14" customWidth="1"/>
    <col min="5633" max="5633" width="1.109375" style="14" customWidth="1"/>
    <col min="5634" max="5634" width="21.88671875" style="14" customWidth="1"/>
    <col min="5635" max="5635" width="1.44140625" style="14" customWidth="1"/>
    <col min="5636" max="5636" width="2" style="14" customWidth="1"/>
    <col min="5637" max="5637" width="1.88671875" style="14" customWidth="1"/>
    <col min="5638" max="5638" width="2.5546875" style="14" customWidth="1"/>
    <col min="5639" max="5639" width="11.44140625" style="14" customWidth="1"/>
    <col min="5640" max="5640" width="1" style="14" customWidth="1"/>
    <col min="5641" max="5641" width="5.88671875" style="14" customWidth="1"/>
    <col min="5642" max="5642" width="8" style="14" customWidth="1"/>
    <col min="5643" max="5643" width="1.109375" style="14" customWidth="1"/>
    <col min="5644" max="5644" width="4" style="14" customWidth="1"/>
    <col min="5645" max="5645" width="10.5546875" style="14" customWidth="1"/>
    <col min="5646" max="5646" width="2.5546875" style="14" customWidth="1"/>
    <col min="5647" max="5647" width="1.6640625" style="14" customWidth="1"/>
    <col min="5648" max="5648" width="2.109375" style="14" customWidth="1"/>
    <col min="5649" max="5649" width="7.88671875" style="14" customWidth="1"/>
    <col min="5650" max="5650" width="2.5546875" style="14" customWidth="1"/>
    <col min="5651" max="5651" width="4" style="14" customWidth="1"/>
    <col min="5652" max="5652" width="4.5546875" style="14" customWidth="1"/>
    <col min="5653" max="5653" width="1.109375" style="14" customWidth="1"/>
    <col min="5654" max="5888" width="6.88671875" style="14" customWidth="1"/>
    <col min="5889" max="5889" width="1.109375" style="14" customWidth="1"/>
    <col min="5890" max="5890" width="21.88671875" style="14" customWidth="1"/>
    <col min="5891" max="5891" width="1.44140625" style="14" customWidth="1"/>
    <col min="5892" max="5892" width="2" style="14" customWidth="1"/>
    <col min="5893" max="5893" width="1.88671875" style="14" customWidth="1"/>
    <col min="5894" max="5894" width="2.5546875" style="14" customWidth="1"/>
    <col min="5895" max="5895" width="11.44140625" style="14" customWidth="1"/>
    <col min="5896" max="5896" width="1" style="14" customWidth="1"/>
    <col min="5897" max="5897" width="5.88671875" style="14" customWidth="1"/>
    <col min="5898" max="5898" width="8" style="14" customWidth="1"/>
    <col min="5899" max="5899" width="1.109375" style="14" customWidth="1"/>
    <col min="5900" max="5900" width="4" style="14" customWidth="1"/>
    <col min="5901" max="5901" width="10.5546875" style="14" customWidth="1"/>
    <col min="5902" max="5902" width="2.5546875" style="14" customWidth="1"/>
    <col min="5903" max="5903" width="1.6640625" style="14" customWidth="1"/>
    <col min="5904" max="5904" width="2.109375" style="14" customWidth="1"/>
    <col min="5905" max="5905" width="7.88671875" style="14" customWidth="1"/>
    <col min="5906" max="5906" width="2.5546875" style="14" customWidth="1"/>
    <col min="5907" max="5907" width="4" style="14" customWidth="1"/>
    <col min="5908" max="5908" width="4.5546875" style="14" customWidth="1"/>
    <col min="5909" max="5909" width="1.109375" style="14" customWidth="1"/>
    <col min="5910" max="6144" width="6.88671875" style="14" customWidth="1"/>
    <col min="6145" max="6145" width="1.109375" style="14" customWidth="1"/>
    <col min="6146" max="6146" width="21.88671875" style="14" customWidth="1"/>
    <col min="6147" max="6147" width="1.44140625" style="14" customWidth="1"/>
    <col min="6148" max="6148" width="2" style="14" customWidth="1"/>
    <col min="6149" max="6149" width="1.88671875" style="14" customWidth="1"/>
    <col min="6150" max="6150" width="2.5546875" style="14" customWidth="1"/>
    <col min="6151" max="6151" width="11.44140625" style="14" customWidth="1"/>
    <col min="6152" max="6152" width="1" style="14" customWidth="1"/>
    <col min="6153" max="6153" width="5.88671875" style="14" customWidth="1"/>
    <col min="6154" max="6154" width="8" style="14" customWidth="1"/>
    <col min="6155" max="6155" width="1.109375" style="14" customWidth="1"/>
    <col min="6156" max="6156" width="4" style="14" customWidth="1"/>
    <col min="6157" max="6157" width="10.5546875" style="14" customWidth="1"/>
    <col min="6158" max="6158" width="2.5546875" style="14" customWidth="1"/>
    <col min="6159" max="6159" width="1.6640625" style="14" customWidth="1"/>
    <col min="6160" max="6160" width="2.109375" style="14" customWidth="1"/>
    <col min="6161" max="6161" width="7.88671875" style="14" customWidth="1"/>
    <col min="6162" max="6162" width="2.5546875" style="14" customWidth="1"/>
    <col min="6163" max="6163" width="4" style="14" customWidth="1"/>
    <col min="6164" max="6164" width="4.5546875" style="14" customWidth="1"/>
    <col min="6165" max="6165" width="1.109375" style="14" customWidth="1"/>
    <col min="6166" max="6400" width="6.88671875" style="14" customWidth="1"/>
    <col min="6401" max="6401" width="1.109375" style="14" customWidth="1"/>
    <col min="6402" max="6402" width="21.88671875" style="14" customWidth="1"/>
    <col min="6403" max="6403" width="1.44140625" style="14" customWidth="1"/>
    <col min="6404" max="6404" width="2" style="14" customWidth="1"/>
    <col min="6405" max="6405" width="1.88671875" style="14" customWidth="1"/>
    <col min="6406" max="6406" width="2.5546875" style="14" customWidth="1"/>
    <col min="6407" max="6407" width="11.44140625" style="14" customWidth="1"/>
    <col min="6408" max="6408" width="1" style="14" customWidth="1"/>
    <col min="6409" max="6409" width="5.88671875" style="14" customWidth="1"/>
    <col min="6410" max="6410" width="8" style="14" customWidth="1"/>
    <col min="6411" max="6411" width="1.109375" style="14" customWidth="1"/>
    <col min="6412" max="6412" width="4" style="14" customWidth="1"/>
    <col min="6413" max="6413" width="10.5546875" style="14" customWidth="1"/>
    <col min="6414" max="6414" width="2.5546875" style="14" customWidth="1"/>
    <col min="6415" max="6415" width="1.6640625" style="14" customWidth="1"/>
    <col min="6416" max="6416" width="2.109375" style="14" customWidth="1"/>
    <col min="6417" max="6417" width="7.88671875" style="14" customWidth="1"/>
    <col min="6418" max="6418" width="2.5546875" style="14" customWidth="1"/>
    <col min="6419" max="6419" width="4" style="14" customWidth="1"/>
    <col min="6420" max="6420" width="4.5546875" style="14" customWidth="1"/>
    <col min="6421" max="6421" width="1.109375" style="14" customWidth="1"/>
    <col min="6422" max="6656" width="6.88671875" style="14" customWidth="1"/>
    <col min="6657" max="6657" width="1.109375" style="14" customWidth="1"/>
    <col min="6658" max="6658" width="21.88671875" style="14" customWidth="1"/>
    <col min="6659" max="6659" width="1.44140625" style="14" customWidth="1"/>
    <col min="6660" max="6660" width="2" style="14" customWidth="1"/>
    <col min="6661" max="6661" width="1.88671875" style="14" customWidth="1"/>
    <col min="6662" max="6662" width="2.5546875" style="14" customWidth="1"/>
    <col min="6663" max="6663" width="11.44140625" style="14" customWidth="1"/>
    <col min="6664" max="6664" width="1" style="14" customWidth="1"/>
    <col min="6665" max="6665" width="5.88671875" style="14" customWidth="1"/>
    <col min="6666" max="6666" width="8" style="14" customWidth="1"/>
    <col min="6667" max="6667" width="1.109375" style="14" customWidth="1"/>
    <col min="6668" max="6668" width="4" style="14" customWidth="1"/>
    <col min="6669" max="6669" width="10.5546875" style="14" customWidth="1"/>
    <col min="6670" max="6670" width="2.5546875" style="14" customWidth="1"/>
    <col min="6671" max="6671" width="1.6640625" style="14" customWidth="1"/>
    <col min="6672" max="6672" width="2.109375" style="14" customWidth="1"/>
    <col min="6673" max="6673" width="7.88671875" style="14" customWidth="1"/>
    <col min="6674" max="6674" width="2.5546875" style="14" customWidth="1"/>
    <col min="6675" max="6675" width="4" style="14" customWidth="1"/>
    <col min="6676" max="6676" width="4.5546875" style="14" customWidth="1"/>
    <col min="6677" max="6677" width="1.109375" style="14" customWidth="1"/>
    <col min="6678" max="6912" width="6.88671875" style="14" customWidth="1"/>
    <col min="6913" max="6913" width="1.109375" style="14" customWidth="1"/>
    <col min="6914" max="6914" width="21.88671875" style="14" customWidth="1"/>
    <col min="6915" max="6915" width="1.44140625" style="14" customWidth="1"/>
    <col min="6916" max="6916" width="2" style="14" customWidth="1"/>
    <col min="6917" max="6917" width="1.88671875" style="14" customWidth="1"/>
    <col min="6918" max="6918" width="2.5546875" style="14" customWidth="1"/>
    <col min="6919" max="6919" width="11.44140625" style="14" customWidth="1"/>
    <col min="6920" max="6920" width="1" style="14" customWidth="1"/>
    <col min="6921" max="6921" width="5.88671875" style="14" customWidth="1"/>
    <col min="6922" max="6922" width="8" style="14" customWidth="1"/>
    <col min="6923" max="6923" width="1.109375" style="14" customWidth="1"/>
    <col min="6924" max="6924" width="4" style="14" customWidth="1"/>
    <col min="6925" max="6925" width="10.5546875" style="14" customWidth="1"/>
    <col min="6926" max="6926" width="2.5546875" style="14" customWidth="1"/>
    <col min="6927" max="6927" width="1.6640625" style="14" customWidth="1"/>
    <col min="6928" max="6928" width="2.109375" style="14" customWidth="1"/>
    <col min="6929" max="6929" width="7.88671875" style="14" customWidth="1"/>
    <col min="6930" max="6930" width="2.5546875" style="14" customWidth="1"/>
    <col min="6931" max="6931" width="4" style="14" customWidth="1"/>
    <col min="6932" max="6932" width="4.5546875" style="14" customWidth="1"/>
    <col min="6933" max="6933" width="1.109375" style="14" customWidth="1"/>
    <col min="6934" max="7168" width="6.88671875" style="14" customWidth="1"/>
    <col min="7169" max="7169" width="1.109375" style="14" customWidth="1"/>
    <col min="7170" max="7170" width="21.88671875" style="14" customWidth="1"/>
    <col min="7171" max="7171" width="1.44140625" style="14" customWidth="1"/>
    <col min="7172" max="7172" width="2" style="14" customWidth="1"/>
    <col min="7173" max="7173" width="1.88671875" style="14" customWidth="1"/>
    <col min="7174" max="7174" width="2.5546875" style="14" customWidth="1"/>
    <col min="7175" max="7175" width="11.44140625" style="14" customWidth="1"/>
    <col min="7176" max="7176" width="1" style="14" customWidth="1"/>
    <col min="7177" max="7177" width="5.88671875" style="14" customWidth="1"/>
    <col min="7178" max="7178" width="8" style="14" customWidth="1"/>
    <col min="7179" max="7179" width="1.109375" style="14" customWidth="1"/>
    <col min="7180" max="7180" width="4" style="14" customWidth="1"/>
    <col min="7181" max="7181" width="10.5546875" style="14" customWidth="1"/>
    <col min="7182" max="7182" width="2.5546875" style="14" customWidth="1"/>
    <col min="7183" max="7183" width="1.6640625" style="14" customWidth="1"/>
    <col min="7184" max="7184" width="2.109375" style="14" customWidth="1"/>
    <col min="7185" max="7185" width="7.88671875" style="14" customWidth="1"/>
    <col min="7186" max="7186" width="2.5546875" style="14" customWidth="1"/>
    <col min="7187" max="7187" width="4" style="14" customWidth="1"/>
    <col min="7188" max="7188" width="4.5546875" style="14" customWidth="1"/>
    <col min="7189" max="7189" width="1.109375" style="14" customWidth="1"/>
    <col min="7190" max="7424" width="6.88671875" style="14" customWidth="1"/>
    <col min="7425" max="7425" width="1.109375" style="14" customWidth="1"/>
    <col min="7426" max="7426" width="21.88671875" style="14" customWidth="1"/>
    <col min="7427" max="7427" width="1.44140625" style="14" customWidth="1"/>
    <col min="7428" max="7428" width="2" style="14" customWidth="1"/>
    <col min="7429" max="7429" width="1.88671875" style="14" customWidth="1"/>
    <col min="7430" max="7430" width="2.5546875" style="14" customWidth="1"/>
    <col min="7431" max="7431" width="11.44140625" style="14" customWidth="1"/>
    <col min="7432" max="7432" width="1" style="14" customWidth="1"/>
    <col min="7433" max="7433" width="5.88671875" style="14" customWidth="1"/>
    <col min="7434" max="7434" width="8" style="14" customWidth="1"/>
    <col min="7435" max="7435" width="1.109375" style="14" customWidth="1"/>
    <col min="7436" max="7436" width="4" style="14" customWidth="1"/>
    <col min="7437" max="7437" width="10.5546875" style="14" customWidth="1"/>
    <col min="7438" max="7438" width="2.5546875" style="14" customWidth="1"/>
    <col min="7439" max="7439" width="1.6640625" style="14" customWidth="1"/>
    <col min="7440" max="7440" width="2.109375" style="14" customWidth="1"/>
    <col min="7441" max="7441" width="7.88671875" style="14" customWidth="1"/>
    <col min="7442" max="7442" width="2.5546875" style="14" customWidth="1"/>
    <col min="7443" max="7443" width="4" style="14" customWidth="1"/>
    <col min="7444" max="7444" width="4.5546875" style="14" customWidth="1"/>
    <col min="7445" max="7445" width="1.109375" style="14" customWidth="1"/>
    <col min="7446" max="7680" width="6.88671875" style="14" customWidth="1"/>
    <col min="7681" max="7681" width="1.109375" style="14" customWidth="1"/>
    <col min="7682" max="7682" width="21.88671875" style="14" customWidth="1"/>
    <col min="7683" max="7683" width="1.44140625" style="14" customWidth="1"/>
    <col min="7684" max="7684" width="2" style="14" customWidth="1"/>
    <col min="7685" max="7685" width="1.88671875" style="14" customWidth="1"/>
    <col min="7686" max="7686" width="2.5546875" style="14" customWidth="1"/>
    <col min="7687" max="7687" width="11.44140625" style="14" customWidth="1"/>
    <col min="7688" max="7688" width="1" style="14" customWidth="1"/>
    <col min="7689" max="7689" width="5.88671875" style="14" customWidth="1"/>
    <col min="7690" max="7690" width="8" style="14" customWidth="1"/>
    <col min="7691" max="7691" width="1.109375" style="14" customWidth="1"/>
    <col min="7692" max="7692" width="4" style="14" customWidth="1"/>
    <col min="7693" max="7693" width="10.5546875" style="14" customWidth="1"/>
    <col min="7694" max="7694" width="2.5546875" style="14" customWidth="1"/>
    <col min="7695" max="7695" width="1.6640625" style="14" customWidth="1"/>
    <col min="7696" max="7696" width="2.109375" style="14" customWidth="1"/>
    <col min="7697" max="7697" width="7.88671875" style="14" customWidth="1"/>
    <col min="7698" max="7698" width="2.5546875" style="14" customWidth="1"/>
    <col min="7699" max="7699" width="4" style="14" customWidth="1"/>
    <col min="7700" max="7700" width="4.5546875" style="14" customWidth="1"/>
    <col min="7701" max="7701" width="1.109375" style="14" customWidth="1"/>
    <col min="7702" max="7936" width="6.88671875" style="14" customWidth="1"/>
    <col min="7937" max="7937" width="1.109375" style="14" customWidth="1"/>
    <col min="7938" max="7938" width="21.88671875" style="14" customWidth="1"/>
    <col min="7939" max="7939" width="1.44140625" style="14" customWidth="1"/>
    <col min="7940" max="7940" width="2" style="14" customWidth="1"/>
    <col min="7941" max="7941" width="1.88671875" style="14" customWidth="1"/>
    <col min="7942" max="7942" width="2.5546875" style="14" customWidth="1"/>
    <col min="7943" max="7943" width="11.44140625" style="14" customWidth="1"/>
    <col min="7944" max="7944" width="1" style="14" customWidth="1"/>
    <col min="7945" max="7945" width="5.88671875" style="14" customWidth="1"/>
    <col min="7946" max="7946" width="8" style="14" customWidth="1"/>
    <col min="7947" max="7947" width="1.109375" style="14" customWidth="1"/>
    <col min="7948" max="7948" width="4" style="14" customWidth="1"/>
    <col min="7949" max="7949" width="10.5546875" style="14" customWidth="1"/>
    <col min="7950" max="7950" width="2.5546875" style="14" customWidth="1"/>
    <col min="7951" max="7951" width="1.6640625" style="14" customWidth="1"/>
    <col min="7952" max="7952" width="2.109375" style="14" customWidth="1"/>
    <col min="7953" max="7953" width="7.88671875" style="14" customWidth="1"/>
    <col min="7954" max="7954" width="2.5546875" style="14" customWidth="1"/>
    <col min="7955" max="7955" width="4" style="14" customWidth="1"/>
    <col min="7956" max="7956" width="4.5546875" style="14" customWidth="1"/>
    <col min="7957" max="7957" width="1.109375" style="14" customWidth="1"/>
    <col min="7958" max="8192" width="6.88671875" style="14" customWidth="1"/>
    <col min="8193" max="8193" width="1.109375" style="14" customWidth="1"/>
    <col min="8194" max="8194" width="21.88671875" style="14" customWidth="1"/>
    <col min="8195" max="8195" width="1.44140625" style="14" customWidth="1"/>
    <col min="8196" max="8196" width="2" style="14" customWidth="1"/>
    <col min="8197" max="8197" width="1.88671875" style="14" customWidth="1"/>
    <col min="8198" max="8198" width="2.5546875" style="14" customWidth="1"/>
    <col min="8199" max="8199" width="11.44140625" style="14" customWidth="1"/>
    <col min="8200" max="8200" width="1" style="14" customWidth="1"/>
    <col min="8201" max="8201" width="5.88671875" style="14" customWidth="1"/>
    <col min="8202" max="8202" width="8" style="14" customWidth="1"/>
    <col min="8203" max="8203" width="1.109375" style="14" customWidth="1"/>
    <col min="8204" max="8204" width="4" style="14" customWidth="1"/>
    <col min="8205" max="8205" width="10.5546875" style="14" customWidth="1"/>
    <col min="8206" max="8206" width="2.5546875" style="14" customWidth="1"/>
    <col min="8207" max="8207" width="1.6640625" style="14" customWidth="1"/>
    <col min="8208" max="8208" width="2.109375" style="14" customWidth="1"/>
    <col min="8209" max="8209" width="7.88671875" style="14" customWidth="1"/>
    <col min="8210" max="8210" width="2.5546875" style="14" customWidth="1"/>
    <col min="8211" max="8211" width="4" style="14" customWidth="1"/>
    <col min="8212" max="8212" width="4.5546875" style="14" customWidth="1"/>
    <col min="8213" max="8213" width="1.109375" style="14" customWidth="1"/>
    <col min="8214" max="8448" width="6.88671875" style="14" customWidth="1"/>
    <col min="8449" max="8449" width="1.109375" style="14" customWidth="1"/>
    <col min="8450" max="8450" width="21.88671875" style="14" customWidth="1"/>
    <col min="8451" max="8451" width="1.44140625" style="14" customWidth="1"/>
    <col min="8452" max="8452" width="2" style="14" customWidth="1"/>
    <col min="8453" max="8453" width="1.88671875" style="14" customWidth="1"/>
    <col min="8454" max="8454" width="2.5546875" style="14" customWidth="1"/>
    <col min="8455" max="8455" width="11.44140625" style="14" customWidth="1"/>
    <col min="8456" max="8456" width="1" style="14" customWidth="1"/>
    <col min="8457" max="8457" width="5.88671875" style="14" customWidth="1"/>
    <col min="8458" max="8458" width="8" style="14" customWidth="1"/>
    <col min="8459" max="8459" width="1.109375" style="14" customWidth="1"/>
    <col min="8460" max="8460" width="4" style="14" customWidth="1"/>
    <col min="8461" max="8461" width="10.5546875" style="14" customWidth="1"/>
    <col min="8462" max="8462" width="2.5546875" style="14" customWidth="1"/>
    <col min="8463" max="8463" width="1.6640625" style="14" customWidth="1"/>
    <col min="8464" max="8464" width="2.109375" style="14" customWidth="1"/>
    <col min="8465" max="8465" width="7.88671875" style="14" customWidth="1"/>
    <col min="8466" max="8466" width="2.5546875" style="14" customWidth="1"/>
    <col min="8467" max="8467" width="4" style="14" customWidth="1"/>
    <col min="8468" max="8468" width="4.5546875" style="14" customWidth="1"/>
    <col min="8469" max="8469" width="1.109375" style="14" customWidth="1"/>
    <col min="8470" max="8704" width="6.88671875" style="14" customWidth="1"/>
    <col min="8705" max="8705" width="1.109375" style="14" customWidth="1"/>
    <col min="8706" max="8706" width="21.88671875" style="14" customWidth="1"/>
    <col min="8707" max="8707" width="1.44140625" style="14" customWidth="1"/>
    <col min="8708" max="8708" width="2" style="14" customWidth="1"/>
    <col min="8709" max="8709" width="1.88671875" style="14" customWidth="1"/>
    <col min="8710" max="8710" width="2.5546875" style="14" customWidth="1"/>
    <col min="8711" max="8711" width="11.44140625" style="14" customWidth="1"/>
    <col min="8712" max="8712" width="1" style="14" customWidth="1"/>
    <col min="8713" max="8713" width="5.88671875" style="14" customWidth="1"/>
    <col min="8714" max="8714" width="8" style="14" customWidth="1"/>
    <col min="8715" max="8715" width="1.109375" style="14" customWidth="1"/>
    <col min="8716" max="8716" width="4" style="14" customWidth="1"/>
    <col min="8717" max="8717" width="10.5546875" style="14" customWidth="1"/>
    <col min="8718" max="8718" width="2.5546875" style="14" customWidth="1"/>
    <col min="8719" max="8719" width="1.6640625" style="14" customWidth="1"/>
    <col min="8720" max="8720" width="2.109375" style="14" customWidth="1"/>
    <col min="8721" max="8721" width="7.88671875" style="14" customWidth="1"/>
    <col min="8722" max="8722" width="2.5546875" style="14" customWidth="1"/>
    <col min="8723" max="8723" width="4" style="14" customWidth="1"/>
    <col min="8724" max="8724" width="4.5546875" style="14" customWidth="1"/>
    <col min="8725" max="8725" width="1.109375" style="14" customWidth="1"/>
    <col min="8726" max="8960" width="6.88671875" style="14" customWidth="1"/>
    <col min="8961" max="8961" width="1.109375" style="14" customWidth="1"/>
    <col min="8962" max="8962" width="21.88671875" style="14" customWidth="1"/>
    <col min="8963" max="8963" width="1.44140625" style="14" customWidth="1"/>
    <col min="8964" max="8964" width="2" style="14" customWidth="1"/>
    <col min="8965" max="8965" width="1.88671875" style="14" customWidth="1"/>
    <col min="8966" max="8966" width="2.5546875" style="14" customWidth="1"/>
    <col min="8967" max="8967" width="11.44140625" style="14" customWidth="1"/>
    <col min="8968" max="8968" width="1" style="14" customWidth="1"/>
    <col min="8969" max="8969" width="5.88671875" style="14" customWidth="1"/>
    <col min="8970" max="8970" width="8" style="14" customWidth="1"/>
    <col min="8971" max="8971" width="1.109375" style="14" customWidth="1"/>
    <col min="8972" max="8972" width="4" style="14" customWidth="1"/>
    <col min="8973" max="8973" width="10.5546875" style="14" customWidth="1"/>
    <col min="8974" max="8974" width="2.5546875" style="14" customWidth="1"/>
    <col min="8975" max="8975" width="1.6640625" style="14" customWidth="1"/>
    <col min="8976" max="8976" width="2.109375" style="14" customWidth="1"/>
    <col min="8977" max="8977" width="7.88671875" style="14" customWidth="1"/>
    <col min="8978" max="8978" width="2.5546875" style="14" customWidth="1"/>
    <col min="8979" max="8979" width="4" style="14" customWidth="1"/>
    <col min="8980" max="8980" width="4.5546875" style="14" customWidth="1"/>
    <col min="8981" max="8981" width="1.109375" style="14" customWidth="1"/>
    <col min="8982" max="9216" width="6.88671875" style="14" customWidth="1"/>
    <col min="9217" max="9217" width="1.109375" style="14" customWidth="1"/>
    <col min="9218" max="9218" width="21.88671875" style="14" customWidth="1"/>
    <col min="9219" max="9219" width="1.44140625" style="14" customWidth="1"/>
    <col min="9220" max="9220" width="2" style="14" customWidth="1"/>
    <col min="9221" max="9221" width="1.88671875" style="14" customWidth="1"/>
    <col min="9222" max="9222" width="2.5546875" style="14" customWidth="1"/>
    <col min="9223" max="9223" width="11.44140625" style="14" customWidth="1"/>
    <col min="9224" max="9224" width="1" style="14" customWidth="1"/>
    <col min="9225" max="9225" width="5.88671875" style="14" customWidth="1"/>
    <col min="9226" max="9226" width="8" style="14" customWidth="1"/>
    <col min="9227" max="9227" width="1.109375" style="14" customWidth="1"/>
    <col min="9228" max="9228" width="4" style="14" customWidth="1"/>
    <col min="9229" max="9229" width="10.5546875" style="14" customWidth="1"/>
    <col min="9230" max="9230" width="2.5546875" style="14" customWidth="1"/>
    <col min="9231" max="9231" width="1.6640625" style="14" customWidth="1"/>
    <col min="9232" max="9232" width="2.109375" style="14" customWidth="1"/>
    <col min="9233" max="9233" width="7.88671875" style="14" customWidth="1"/>
    <col min="9234" max="9234" width="2.5546875" style="14" customWidth="1"/>
    <col min="9235" max="9235" width="4" style="14" customWidth="1"/>
    <col min="9236" max="9236" width="4.5546875" style="14" customWidth="1"/>
    <col min="9237" max="9237" width="1.109375" style="14" customWidth="1"/>
    <col min="9238" max="9472" width="6.88671875" style="14" customWidth="1"/>
    <col min="9473" max="9473" width="1.109375" style="14" customWidth="1"/>
    <col min="9474" max="9474" width="21.88671875" style="14" customWidth="1"/>
    <col min="9475" max="9475" width="1.44140625" style="14" customWidth="1"/>
    <col min="9476" max="9476" width="2" style="14" customWidth="1"/>
    <col min="9477" max="9477" width="1.88671875" style="14" customWidth="1"/>
    <col min="9478" max="9478" width="2.5546875" style="14" customWidth="1"/>
    <col min="9479" max="9479" width="11.44140625" style="14" customWidth="1"/>
    <col min="9480" max="9480" width="1" style="14" customWidth="1"/>
    <col min="9481" max="9481" width="5.88671875" style="14" customWidth="1"/>
    <col min="9482" max="9482" width="8" style="14" customWidth="1"/>
    <col min="9483" max="9483" width="1.109375" style="14" customWidth="1"/>
    <col min="9484" max="9484" width="4" style="14" customWidth="1"/>
    <col min="9485" max="9485" width="10.5546875" style="14" customWidth="1"/>
    <col min="9486" max="9486" width="2.5546875" style="14" customWidth="1"/>
    <col min="9487" max="9487" width="1.6640625" style="14" customWidth="1"/>
    <col min="9488" max="9488" width="2.109375" style="14" customWidth="1"/>
    <col min="9489" max="9489" width="7.88671875" style="14" customWidth="1"/>
    <col min="9490" max="9490" width="2.5546875" style="14" customWidth="1"/>
    <col min="9491" max="9491" width="4" style="14" customWidth="1"/>
    <col min="9492" max="9492" width="4.5546875" style="14" customWidth="1"/>
    <col min="9493" max="9493" width="1.109375" style="14" customWidth="1"/>
    <col min="9494" max="9728" width="6.88671875" style="14" customWidth="1"/>
    <col min="9729" max="9729" width="1.109375" style="14" customWidth="1"/>
    <col min="9730" max="9730" width="21.88671875" style="14" customWidth="1"/>
    <col min="9731" max="9731" width="1.44140625" style="14" customWidth="1"/>
    <col min="9732" max="9732" width="2" style="14" customWidth="1"/>
    <col min="9733" max="9733" width="1.88671875" style="14" customWidth="1"/>
    <col min="9734" max="9734" width="2.5546875" style="14" customWidth="1"/>
    <col min="9735" max="9735" width="11.44140625" style="14" customWidth="1"/>
    <col min="9736" max="9736" width="1" style="14" customWidth="1"/>
    <col min="9737" max="9737" width="5.88671875" style="14" customWidth="1"/>
    <col min="9738" max="9738" width="8" style="14" customWidth="1"/>
    <col min="9739" max="9739" width="1.109375" style="14" customWidth="1"/>
    <col min="9740" max="9740" width="4" style="14" customWidth="1"/>
    <col min="9741" max="9741" width="10.5546875" style="14" customWidth="1"/>
    <col min="9742" max="9742" width="2.5546875" style="14" customWidth="1"/>
    <col min="9743" max="9743" width="1.6640625" style="14" customWidth="1"/>
    <col min="9744" max="9744" width="2.109375" style="14" customWidth="1"/>
    <col min="9745" max="9745" width="7.88671875" style="14" customWidth="1"/>
    <col min="9746" max="9746" width="2.5546875" style="14" customWidth="1"/>
    <col min="9747" max="9747" width="4" style="14" customWidth="1"/>
    <col min="9748" max="9748" width="4.5546875" style="14" customWidth="1"/>
    <col min="9749" max="9749" width="1.109375" style="14" customWidth="1"/>
    <col min="9750" max="9984" width="6.88671875" style="14" customWidth="1"/>
    <col min="9985" max="9985" width="1.109375" style="14" customWidth="1"/>
    <col min="9986" max="9986" width="21.88671875" style="14" customWidth="1"/>
    <col min="9987" max="9987" width="1.44140625" style="14" customWidth="1"/>
    <col min="9988" max="9988" width="2" style="14" customWidth="1"/>
    <col min="9989" max="9989" width="1.88671875" style="14" customWidth="1"/>
    <col min="9990" max="9990" width="2.5546875" style="14" customWidth="1"/>
    <col min="9991" max="9991" width="11.44140625" style="14" customWidth="1"/>
    <col min="9992" max="9992" width="1" style="14" customWidth="1"/>
    <col min="9993" max="9993" width="5.88671875" style="14" customWidth="1"/>
    <col min="9994" max="9994" width="8" style="14" customWidth="1"/>
    <col min="9995" max="9995" width="1.109375" style="14" customWidth="1"/>
    <col min="9996" max="9996" width="4" style="14" customWidth="1"/>
    <col min="9997" max="9997" width="10.5546875" style="14" customWidth="1"/>
    <col min="9998" max="9998" width="2.5546875" style="14" customWidth="1"/>
    <col min="9999" max="9999" width="1.6640625" style="14" customWidth="1"/>
    <col min="10000" max="10000" width="2.109375" style="14" customWidth="1"/>
    <col min="10001" max="10001" width="7.88671875" style="14" customWidth="1"/>
    <col min="10002" max="10002" width="2.5546875" style="14" customWidth="1"/>
    <col min="10003" max="10003" width="4" style="14" customWidth="1"/>
    <col min="10004" max="10004" width="4.5546875" style="14" customWidth="1"/>
    <col min="10005" max="10005" width="1.109375" style="14" customWidth="1"/>
    <col min="10006" max="10240" width="6.88671875" style="14" customWidth="1"/>
    <col min="10241" max="10241" width="1.109375" style="14" customWidth="1"/>
    <col min="10242" max="10242" width="21.88671875" style="14" customWidth="1"/>
    <col min="10243" max="10243" width="1.44140625" style="14" customWidth="1"/>
    <col min="10244" max="10244" width="2" style="14" customWidth="1"/>
    <col min="10245" max="10245" width="1.88671875" style="14" customWidth="1"/>
    <col min="10246" max="10246" width="2.5546875" style="14" customWidth="1"/>
    <col min="10247" max="10247" width="11.44140625" style="14" customWidth="1"/>
    <col min="10248" max="10248" width="1" style="14" customWidth="1"/>
    <col min="10249" max="10249" width="5.88671875" style="14" customWidth="1"/>
    <col min="10250" max="10250" width="8" style="14" customWidth="1"/>
    <col min="10251" max="10251" width="1.109375" style="14" customWidth="1"/>
    <col min="10252" max="10252" width="4" style="14" customWidth="1"/>
    <col min="10253" max="10253" width="10.5546875" style="14" customWidth="1"/>
    <col min="10254" max="10254" width="2.5546875" style="14" customWidth="1"/>
    <col min="10255" max="10255" width="1.6640625" style="14" customWidth="1"/>
    <col min="10256" max="10256" width="2.109375" style="14" customWidth="1"/>
    <col min="10257" max="10257" width="7.88671875" style="14" customWidth="1"/>
    <col min="10258" max="10258" width="2.5546875" style="14" customWidth="1"/>
    <col min="10259" max="10259" width="4" style="14" customWidth="1"/>
    <col min="10260" max="10260" width="4.5546875" style="14" customWidth="1"/>
    <col min="10261" max="10261" width="1.109375" style="14" customWidth="1"/>
    <col min="10262" max="10496" width="6.88671875" style="14" customWidth="1"/>
    <col min="10497" max="10497" width="1.109375" style="14" customWidth="1"/>
    <col min="10498" max="10498" width="21.88671875" style="14" customWidth="1"/>
    <col min="10499" max="10499" width="1.44140625" style="14" customWidth="1"/>
    <col min="10500" max="10500" width="2" style="14" customWidth="1"/>
    <col min="10501" max="10501" width="1.88671875" style="14" customWidth="1"/>
    <col min="10502" max="10502" width="2.5546875" style="14" customWidth="1"/>
    <col min="10503" max="10503" width="11.44140625" style="14" customWidth="1"/>
    <col min="10504" max="10504" width="1" style="14" customWidth="1"/>
    <col min="10505" max="10505" width="5.88671875" style="14" customWidth="1"/>
    <col min="10506" max="10506" width="8" style="14" customWidth="1"/>
    <col min="10507" max="10507" width="1.109375" style="14" customWidth="1"/>
    <col min="10508" max="10508" width="4" style="14" customWidth="1"/>
    <col min="10509" max="10509" width="10.5546875" style="14" customWidth="1"/>
    <col min="10510" max="10510" width="2.5546875" style="14" customWidth="1"/>
    <col min="10511" max="10511" width="1.6640625" style="14" customWidth="1"/>
    <col min="10512" max="10512" width="2.109375" style="14" customWidth="1"/>
    <col min="10513" max="10513" width="7.88671875" style="14" customWidth="1"/>
    <col min="10514" max="10514" width="2.5546875" style="14" customWidth="1"/>
    <col min="10515" max="10515" width="4" style="14" customWidth="1"/>
    <col min="10516" max="10516" width="4.5546875" style="14" customWidth="1"/>
    <col min="10517" max="10517" width="1.109375" style="14" customWidth="1"/>
    <col min="10518" max="10752" width="6.88671875" style="14" customWidth="1"/>
    <col min="10753" max="10753" width="1.109375" style="14" customWidth="1"/>
    <col min="10754" max="10754" width="21.88671875" style="14" customWidth="1"/>
    <col min="10755" max="10755" width="1.44140625" style="14" customWidth="1"/>
    <col min="10756" max="10756" width="2" style="14" customWidth="1"/>
    <col min="10757" max="10757" width="1.88671875" style="14" customWidth="1"/>
    <col min="10758" max="10758" width="2.5546875" style="14" customWidth="1"/>
    <col min="10759" max="10759" width="11.44140625" style="14" customWidth="1"/>
    <col min="10760" max="10760" width="1" style="14" customWidth="1"/>
    <col min="10761" max="10761" width="5.88671875" style="14" customWidth="1"/>
    <col min="10762" max="10762" width="8" style="14" customWidth="1"/>
    <col min="10763" max="10763" width="1.109375" style="14" customWidth="1"/>
    <col min="10764" max="10764" width="4" style="14" customWidth="1"/>
    <col min="10765" max="10765" width="10.5546875" style="14" customWidth="1"/>
    <col min="10766" max="10766" width="2.5546875" style="14" customWidth="1"/>
    <col min="10767" max="10767" width="1.6640625" style="14" customWidth="1"/>
    <col min="10768" max="10768" width="2.109375" style="14" customWidth="1"/>
    <col min="10769" max="10769" width="7.88671875" style="14" customWidth="1"/>
    <col min="10770" max="10770" width="2.5546875" style="14" customWidth="1"/>
    <col min="10771" max="10771" width="4" style="14" customWidth="1"/>
    <col min="10772" max="10772" width="4.5546875" style="14" customWidth="1"/>
    <col min="10773" max="10773" width="1.109375" style="14" customWidth="1"/>
    <col min="10774" max="11008" width="6.88671875" style="14" customWidth="1"/>
    <col min="11009" max="11009" width="1.109375" style="14" customWidth="1"/>
    <col min="11010" max="11010" width="21.88671875" style="14" customWidth="1"/>
    <col min="11011" max="11011" width="1.44140625" style="14" customWidth="1"/>
    <col min="11012" max="11012" width="2" style="14" customWidth="1"/>
    <col min="11013" max="11013" width="1.88671875" style="14" customWidth="1"/>
    <col min="11014" max="11014" width="2.5546875" style="14" customWidth="1"/>
    <col min="11015" max="11015" width="11.44140625" style="14" customWidth="1"/>
    <col min="11016" max="11016" width="1" style="14" customWidth="1"/>
    <col min="11017" max="11017" width="5.88671875" style="14" customWidth="1"/>
    <col min="11018" max="11018" width="8" style="14" customWidth="1"/>
    <col min="11019" max="11019" width="1.109375" style="14" customWidth="1"/>
    <col min="11020" max="11020" width="4" style="14" customWidth="1"/>
    <col min="11021" max="11021" width="10.5546875" style="14" customWidth="1"/>
    <col min="11022" max="11022" width="2.5546875" style="14" customWidth="1"/>
    <col min="11023" max="11023" width="1.6640625" style="14" customWidth="1"/>
    <col min="11024" max="11024" width="2.109375" style="14" customWidth="1"/>
    <col min="11025" max="11025" width="7.88671875" style="14" customWidth="1"/>
    <col min="11026" max="11026" width="2.5546875" style="14" customWidth="1"/>
    <col min="11027" max="11027" width="4" style="14" customWidth="1"/>
    <col min="11028" max="11028" width="4.5546875" style="14" customWidth="1"/>
    <col min="11029" max="11029" width="1.109375" style="14" customWidth="1"/>
    <col min="11030" max="11264" width="6.88671875" style="14" customWidth="1"/>
    <col min="11265" max="11265" width="1.109375" style="14" customWidth="1"/>
    <col min="11266" max="11266" width="21.88671875" style="14" customWidth="1"/>
    <col min="11267" max="11267" width="1.44140625" style="14" customWidth="1"/>
    <col min="11268" max="11268" width="2" style="14" customWidth="1"/>
    <col min="11269" max="11269" width="1.88671875" style="14" customWidth="1"/>
    <col min="11270" max="11270" width="2.5546875" style="14" customWidth="1"/>
    <col min="11271" max="11271" width="11.44140625" style="14" customWidth="1"/>
    <col min="11272" max="11272" width="1" style="14" customWidth="1"/>
    <col min="11273" max="11273" width="5.88671875" style="14" customWidth="1"/>
    <col min="11274" max="11274" width="8" style="14" customWidth="1"/>
    <col min="11275" max="11275" width="1.109375" style="14" customWidth="1"/>
    <col min="11276" max="11276" width="4" style="14" customWidth="1"/>
    <col min="11277" max="11277" width="10.5546875" style="14" customWidth="1"/>
    <col min="11278" max="11278" width="2.5546875" style="14" customWidth="1"/>
    <col min="11279" max="11279" width="1.6640625" style="14" customWidth="1"/>
    <col min="11280" max="11280" width="2.109375" style="14" customWidth="1"/>
    <col min="11281" max="11281" width="7.88671875" style="14" customWidth="1"/>
    <col min="11282" max="11282" width="2.5546875" style="14" customWidth="1"/>
    <col min="11283" max="11283" width="4" style="14" customWidth="1"/>
    <col min="11284" max="11284" width="4.5546875" style="14" customWidth="1"/>
    <col min="11285" max="11285" width="1.109375" style="14" customWidth="1"/>
    <col min="11286" max="11520" width="6.88671875" style="14" customWidth="1"/>
    <col min="11521" max="11521" width="1.109375" style="14" customWidth="1"/>
    <col min="11522" max="11522" width="21.88671875" style="14" customWidth="1"/>
    <col min="11523" max="11523" width="1.44140625" style="14" customWidth="1"/>
    <col min="11524" max="11524" width="2" style="14" customWidth="1"/>
    <col min="11525" max="11525" width="1.88671875" style="14" customWidth="1"/>
    <col min="11526" max="11526" width="2.5546875" style="14" customWidth="1"/>
    <col min="11527" max="11527" width="11.44140625" style="14" customWidth="1"/>
    <col min="11528" max="11528" width="1" style="14" customWidth="1"/>
    <col min="11529" max="11529" width="5.88671875" style="14" customWidth="1"/>
    <col min="11530" max="11530" width="8" style="14" customWidth="1"/>
    <col min="11531" max="11531" width="1.109375" style="14" customWidth="1"/>
    <col min="11532" max="11532" width="4" style="14" customWidth="1"/>
    <col min="11533" max="11533" width="10.5546875" style="14" customWidth="1"/>
    <col min="11534" max="11534" width="2.5546875" style="14" customWidth="1"/>
    <col min="11535" max="11535" width="1.6640625" style="14" customWidth="1"/>
    <col min="11536" max="11536" width="2.109375" style="14" customWidth="1"/>
    <col min="11537" max="11537" width="7.88671875" style="14" customWidth="1"/>
    <col min="11538" max="11538" width="2.5546875" style="14" customWidth="1"/>
    <col min="11539" max="11539" width="4" style="14" customWidth="1"/>
    <col min="11540" max="11540" width="4.5546875" style="14" customWidth="1"/>
    <col min="11541" max="11541" width="1.109375" style="14" customWidth="1"/>
    <col min="11542" max="11776" width="6.88671875" style="14" customWidth="1"/>
    <col min="11777" max="11777" width="1.109375" style="14" customWidth="1"/>
    <col min="11778" max="11778" width="21.88671875" style="14" customWidth="1"/>
    <col min="11779" max="11779" width="1.44140625" style="14" customWidth="1"/>
    <col min="11780" max="11780" width="2" style="14" customWidth="1"/>
    <col min="11781" max="11781" width="1.88671875" style="14" customWidth="1"/>
    <col min="11782" max="11782" width="2.5546875" style="14" customWidth="1"/>
    <col min="11783" max="11783" width="11.44140625" style="14" customWidth="1"/>
    <col min="11784" max="11784" width="1" style="14" customWidth="1"/>
    <col min="11785" max="11785" width="5.88671875" style="14" customWidth="1"/>
    <col min="11786" max="11786" width="8" style="14" customWidth="1"/>
    <col min="11787" max="11787" width="1.109375" style="14" customWidth="1"/>
    <col min="11788" max="11788" width="4" style="14" customWidth="1"/>
    <col min="11789" max="11789" width="10.5546875" style="14" customWidth="1"/>
    <col min="11790" max="11790" width="2.5546875" style="14" customWidth="1"/>
    <col min="11791" max="11791" width="1.6640625" style="14" customWidth="1"/>
    <col min="11792" max="11792" width="2.109375" style="14" customWidth="1"/>
    <col min="11793" max="11793" width="7.88671875" style="14" customWidth="1"/>
    <col min="11794" max="11794" width="2.5546875" style="14" customWidth="1"/>
    <col min="11795" max="11795" width="4" style="14" customWidth="1"/>
    <col min="11796" max="11796" width="4.5546875" style="14" customWidth="1"/>
    <col min="11797" max="11797" width="1.109375" style="14" customWidth="1"/>
    <col min="11798" max="12032" width="6.88671875" style="14" customWidth="1"/>
    <col min="12033" max="12033" width="1.109375" style="14" customWidth="1"/>
    <col min="12034" max="12034" width="21.88671875" style="14" customWidth="1"/>
    <col min="12035" max="12035" width="1.44140625" style="14" customWidth="1"/>
    <col min="12036" max="12036" width="2" style="14" customWidth="1"/>
    <col min="12037" max="12037" width="1.88671875" style="14" customWidth="1"/>
    <col min="12038" max="12038" width="2.5546875" style="14" customWidth="1"/>
    <col min="12039" max="12039" width="11.44140625" style="14" customWidth="1"/>
    <col min="12040" max="12040" width="1" style="14" customWidth="1"/>
    <col min="12041" max="12041" width="5.88671875" style="14" customWidth="1"/>
    <col min="12042" max="12042" width="8" style="14" customWidth="1"/>
    <col min="12043" max="12043" width="1.109375" style="14" customWidth="1"/>
    <col min="12044" max="12044" width="4" style="14" customWidth="1"/>
    <col min="12045" max="12045" width="10.5546875" style="14" customWidth="1"/>
    <col min="12046" max="12046" width="2.5546875" style="14" customWidth="1"/>
    <col min="12047" max="12047" width="1.6640625" style="14" customWidth="1"/>
    <col min="12048" max="12048" width="2.109375" style="14" customWidth="1"/>
    <col min="12049" max="12049" width="7.88671875" style="14" customWidth="1"/>
    <col min="12050" max="12050" width="2.5546875" style="14" customWidth="1"/>
    <col min="12051" max="12051" width="4" style="14" customWidth="1"/>
    <col min="12052" max="12052" width="4.5546875" style="14" customWidth="1"/>
    <col min="12053" max="12053" width="1.109375" style="14" customWidth="1"/>
    <col min="12054" max="12288" width="6.88671875" style="14" customWidth="1"/>
    <col min="12289" max="12289" width="1.109375" style="14" customWidth="1"/>
    <col min="12290" max="12290" width="21.88671875" style="14" customWidth="1"/>
    <col min="12291" max="12291" width="1.44140625" style="14" customWidth="1"/>
    <col min="12292" max="12292" width="2" style="14" customWidth="1"/>
    <col min="12293" max="12293" width="1.88671875" style="14" customWidth="1"/>
    <col min="12294" max="12294" width="2.5546875" style="14" customWidth="1"/>
    <col min="12295" max="12295" width="11.44140625" style="14" customWidth="1"/>
    <col min="12296" max="12296" width="1" style="14" customWidth="1"/>
    <col min="12297" max="12297" width="5.88671875" style="14" customWidth="1"/>
    <col min="12298" max="12298" width="8" style="14" customWidth="1"/>
    <col min="12299" max="12299" width="1.109375" style="14" customWidth="1"/>
    <col min="12300" max="12300" width="4" style="14" customWidth="1"/>
    <col min="12301" max="12301" width="10.5546875" style="14" customWidth="1"/>
    <col min="12302" max="12302" width="2.5546875" style="14" customWidth="1"/>
    <col min="12303" max="12303" width="1.6640625" style="14" customWidth="1"/>
    <col min="12304" max="12304" width="2.109375" style="14" customWidth="1"/>
    <col min="12305" max="12305" width="7.88671875" style="14" customWidth="1"/>
    <col min="12306" max="12306" width="2.5546875" style="14" customWidth="1"/>
    <col min="12307" max="12307" width="4" style="14" customWidth="1"/>
    <col min="12308" max="12308" width="4.5546875" style="14" customWidth="1"/>
    <col min="12309" max="12309" width="1.109375" style="14" customWidth="1"/>
    <col min="12310" max="12544" width="6.88671875" style="14" customWidth="1"/>
    <col min="12545" max="12545" width="1.109375" style="14" customWidth="1"/>
    <col min="12546" max="12546" width="21.88671875" style="14" customWidth="1"/>
    <col min="12547" max="12547" width="1.44140625" style="14" customWidth="1"/>
    <col min="12548" max="12548" width="2" style="14" customWidth="1"/>
    <col min="12549" max="12549" width="1.88671875" style="14" customWidth="1"/>
    <col min="12550" max="12550" width="2.5546875" style="14" customWidth="1"/>
    <col min="12551" max="12551" width="11.44140625" style="14" customWidth="1"/>
    <col min="12552" max="12552" width="1" style="14" customWidth="1"/>
    <col min="12553" max="12553" width="5.88671875" style="14" customWidth="1"/>
    <col min="12554" max="12554" width="8" style="14" customWidth="1"/>
    <col min="12555" max="12555" width="1.109375" style="14" customWidth="1"/>
    <col min="12556" max="12556" width="4" style="14" customWidth="1"/>
    <col min="12557" max="12557" width="10.5546875" style="14" customWidth="1"/>
    <col min="12558" max="12558" width="2.5546875" style="14" customWidth="1"/>
    <col min="12559" max="12559" width="1.6640625" style="14" customWidth="1"/>
    <col min="12560" max="12560" width="2.109375" style="14" customWidth="1"/>
    <col min="12561" max="12561" width="7.88671875" style="14" customWidth="1"/>
    <col min="12562" max="12562" width="2.5546875" style="14" customWidth="1"/>
    <col min="12563" max="12563" width="4" style="14" customWidth="1"/>
    <col min="12564" max="12564" width="4.5546875" style="14" customWidth="1"/>
    <col min="12565" max="12565" width="1.109375" style="14" customWidth="1"/>
    <col min="12566" max="12800" width="6.88671875" style="14" customWidth="1"/>
    <col min="12801" max="12801" width="1.109375" style="14" customWidth="1"/>
    <col min="12802" max="12802" width="21.88671875" style="14" customWidth="1"/>
    <col min="12803" max="12803" width="1.44140625" style="14" customWidth="1"/>
    <col min="12804" max="12804" width="2" style="14" customWidth="1"/>
    <col min="12805" max="12805" width="1.88671875" style="14" customWidth="1"/>
    <col min="12806" max="12806" width="2.5546875" style="14" customWidth="1"/>
    <col min="12807" max="12807" width="11.44140625" style="14" customWidth="1"/>
    <col min="12808" max="12808" width="1" style="14" customWidth="1"/>
    <col min="12809" max="12809" width="5.88671875" style="14" customWidth="1"/>
    <col min="12810" max="12810" width="8" style="14" customWidth="1"/>
    <col min="12811" max="12811" width="1.109375" style="14" customWidth="1"/>
    <col min="12812" max="12812" width="4" style="14" customWidth="1"/>
    <col min="12813" max="12813" width="10.5546875" style="14" customWidth="1"/>
    <col min="12814" max="12814" width="2.5546875" style="14" customWidth="1"/>
    <col min="12815" max="12815" width="1.6640625" style="14" customWidth="1"/>
    <col min="12816" max="12816" width="2.109375" style="14" customWidth="1"/>
    <col min="12817" max="12817" width="7.88671875" style="14" customWidth="1"/>
    <col min="12818" max="12818" width="2.5546875" style="14" customWidth="1"/>
    <col min="12819" max="12819" width="4" style="14" customWidth="1"/>
    <col min="12820" max="12820" width="4.5546875" style="14" customWidth="1"/>
    <col min="12821" max="12821" width="1.109375" style="14" customWidth="1"/>
    <col min="12822" max="13056" width="6.88671875" style="14" customWidth="1"/>
    <col min="13057" max="13057" width="1.109375" style="14" customWidth="1"/>
    <col min="13058" max="13058" width="21.88671875" style="14" customWidth="1"/>
    <col min="13059" max="13059" width="1.44140625" style="14" customWidth="1"/>
    <col min="13060" max="13060" width="2" style="14" customWidth="1"/>
    <col min="13061" max="13061" width="1.88671875" style="14" customWidth="1"/>
    <col min="13062" max="13062" width="2.5546875" style="14" customWidth="1"/>
    <col min="13063" max="13063" width="11.44140625" style="14" customWidth="1"/>
    <col min="13064" max="13064" width="1" style="14" customWidth="1"/>
    <col min="13065" max="13065" width="5.88671875" style="14" customWidth="1"/>
    <col min="13066" max="13066" width="8" style="14" customWidth="1"/>
    <col min="13067" max="13067" width="1.109375" style="14" customWidth="1"/>
    <col min="13068" max="13068" width="4" style="14" customWidth="1"/>
    <col min="13069" max="13069" width="10.5546875" style="14" customWidth="1"/>
    <col min="13070" max="13070" width="2.5546875" style="14" customWidth="1"/>
    <col min="13071" max="13071" width="1.6640625" style="14" customWidth="1"/>
    <col min="13072" max="13072" width="2.109375" style="14" customWidth="1"/>
    <col min="13073" max="13073" width="7.88671875" style="14" customWidth="1"/>
    <col min="13074" max="13074" width="2.5546875" style="14" customWidth="1"/>
    <col min="13075" max="13075" width="4" style="14" customWidth="1"/>
    <col min="13076" max="13076" width="4.5546875" style="14" customWidth="1"/>
    <col min="13077" max="13077" width="1.109375" style="14" customWidth="1"/>
    <col min="13078" max="13312" width="6.88671875" style="14" customWidth="1"/>
    <col min="13313" max="13313" width="1.109375" style="14" customWidth="1"/>
    <col min="13314" max="13314" width="21.88671875" style="14" customWidth="1"/>
    <col min="13315" max="13315" width="1.44140625" style="14" customWidth="1"/>
    <col min="13316" max="13316" width="2" style="14" customWidth="1"/>
    <col min="13317" max="13317" width="1.88671875" style="14" customWidth="1"/>
    <col min="13318" max="13318" width="2.5546875" style="14" customWidth="1"/>
    <col min="13319" max="13319" width="11.44140625" style="14" customWidth="1"/>
    <col min="13320" max="13320" width="1" style="14" customWidth="1"/>
    <col min="13321" max="13321" width="5.88671875" style="14" customWidth="1"/>
    <col min="13322" max="13322" width="8" style="14" customWidth="1"/>
    <col min="13323" max="13323" width="1.109375" style="14" customWidth="1"/>
    <col min="13324" max="13324" width="4" style="14" customWidth="1"/>
    <col min="13325" max="13325" width="10.5546875" style="14" customWidth="1"/>
    <col min="13326" max="13326" width="2.5546875" style="14" customWidth="1"/>
    <col min="13327" max="13327" width="1.6640625" style="14" customWidth="1"/>
    <col min="13328" max="13328" width="2.109375" style="14" customWidth="1"/>
    <col min="13329" max="13329" width="7.88671875" style="14" customWidth="1"/>
    <col min="13330" max="13330" width="2.5546875" style="14" customWidth="1"/>
    <col min="13331" max="13331" width="4" style="14" customWidth="1"/>
    <col min="13332" max="13332" width="4.5546875" style="14" customWidth="1"/>
    <col min="13333" max="13333" width="1.109375" style="14" customWidth="1"/>
    <col min="13334" max="13568" width="6.88671875" style="14" customWidth="1"/>
    <col min="13569" max="13569" width="1.109375" style="14" customWidth="1"/>
    <col min="13570" max="13570" width="21.88671875" style="14" customWidth="1"/>
    <col min="13571" max="13571" width="1.44140625" style="14" customWidth="1"/>
    <col min="13572" max="13572" width="2" style="14" customWidth="1"/>
    <col min="13573" max="13573" width="1.88671875" style="14" customWidth="1"/>
    <col min="13574" max="13574" width="2.5546875" style="14" customWidth="1"/>
    <col min="13575" max="13575" width="11.44140625" style="14" customWidth="1"/>
    <col min="13576" max="13576" width="1" style="14" customWidth="1"/>
    <col min="13577" max="13577" width="5.88671875" style="14" customWidth="1"/>
    <col min="13578" max="13578" width="8" style="14" customWidth="1"/>
    <col min="13579" max="13579" width="1.109375" style="14" customWidth="1"/>
    <col min="13580" max="13580" width="4" style="14" customWidth="1"/>
    <col min="13581" max="13581" width="10.5546875" style="14" customWidth="1"/>
    <col min="13582" max="13582" width="2.5546875" style="14" customWidth="1"/>
    <col min="13583" max="13583" width="1.6640625" style="14" customWidth="1"/>
    <col min="13584" max="13584" width="2.109375" style="14" customWidth="1"/>
    <col min="13585" max="13585" width="7.88671875" style="14" customWidth="1"/>
    <col min="13586" max="13586" width="2.5546875" style="14" customWidth="1"/>
    <col min="13587" max="13587" width="4" style="14" customWidth="1"/>
    <col min="13588" max="13588" width="4.5546875" style="14" customWidth="1"/>
    <col min="13589" max="13589" width="1.109375" style="14" customWidth="1"/>
    <col min="13590" max="13824" width="6.88671875" style="14" customWidth="1"/>
    <col min="13825" max="13825" width="1.109375" style="14" customWidth="1"/>
    <col min="13826" max="13826" width="21.88671875" style="14" customWidth="1"/>
    <col min="13827" max="13827" width="1.44140625" style="14" customWidth="1"/>
    <col min="13828" max="13828" width="2" style="14" customWidth="1"/>
    <col min="13829" max="13829" width="1.88671875" style="14" customWidth="1"/>
    <col min="13830" max="13830" width="2.5546875" style="14" customWidth="1"/>
    <col min="13831" max="13831" width="11.44140625" style="14" customWidth="1"/>
    <col min="13832" max="13832" width="1" style="14" customWidth="1"/>
    <col min="13833" max="13833" width="5.88671875" style="14" customWidth="1"/>
    <col min="13834" max="13834" width="8" style="14" customWidth="1"/>
    <col min="13835" max="13835" width="1.109375" style="14" customWidth="1"/>
    <col min="13836" max="13836" width="4" style="14" customWidth="1"/>
    <col min="13837" max="13837" width="10.5546875" style="14" customWidth="1"/>
    <col min="13838" max="13838" width="2.5546875" style="14" customWidth="1"/>
    <col min="13839" max="13839" width="1.6640625" style="14" customWidth="1"/>
    <col min="13840" max="13840" width="2.109375" style="14" customWidth="1"/>
    <col min="13841" max="13841" width="7.88671875" style="14" customWidth="1"/>
    <col min="13842" max="13842" width="2.5546875" style="14" customWidth="1"/>
    <col min="13843" max="13843" width="4" style="14" customWidth="1"/>
    <col min="13844" max="13844" width="4.5546875" style="14" customWidth="1"/>
    <col min="13845" max="13845" width="1.109375" style="14" customWidth="1"/>
    <col min="13846" max="14080" width="6.88671875" style="14" customWidth="1"/>
    <col min="14081" max="14081" width="1.109375" style="14" customWidth="1"/>
    <col min="14082" max="14082" width="21.88671875" style="14" customWidth="1"/>
    <col min="14083" max="14083" width="1.44140625" style="14" customWidth="1"/>
    <col min="14084" max="14084" width="2" style="14" customWidth="1"/>
    <col min="14085" max="14085" width="1.88671875" style="14" customWidth="1"/>
    <col min="14086" max="14086" width="2.5546875" style="14" customWidth="1"/>
    <col min="14087" max="14087" width="11.44140625" style="14" customWidth="1"/>
    <col min="14088" max="14088" width="1" style="14" customWidth="1"/>
    <col min="14089" max="14089" width="5.88671875" style="14" customWidth="1"/>
    <col min="14090" max="14090" width="8" style="14" customWidth="1"/>
    <col min="14091" max="14091" width="1.109375" style="14" customWidth="1"/>
    <col min="14092" max="14092" width="4" style="14" customWidth="1"/>
    <col min="14093" max="14093" width="10.5546875" style="14" customWidth="1"/>
    <col min="14094" max="14094" width="2.5546875" style="14" customWidth="1"/>
    <col min="14095" max="14095" width="1.6640625" style="14" customWidth="1"/>
    <col min="14096" max="14096" width="2.109375" style="14" customWidth="1"/>
    <col min="14097" max="14097" width="7.88671875" style="14" customWidth="1"/>
    <col min="14098" max="14098" width="2.5546875" style="14" customWidth="1"/>
    <col min="14099" max="14099" width="4" style="14" customWidth="1"/>
    <col min="14100" max="14100" width="4.5546875" style="14" customWidth="1"/>
    <col min="14101" max="14101" width="1.109375" style="14" customWidth="1"/>
    <col min="14102" max="14336" width="6.88671875" style="14" customWidth="1"/>
    <col min="14337" max="14337" width="1.109375" style="14" customWidth="1"/>
    <col min="14338" max="14338" width="21.88671875" style="14" customWidth="1"/>
    <col min="14339" max="14339" width="1.44140625" style="14" customWidth="1"/>
    <col min="14340" max="14340" width="2" style="14" customWidth="1"/>
    <col min="14341" max="14341" width="1.88671875" style="14" customWidth="1"/>
    <col min="14342" max="14342" width="2.5546875" style="14" customWidth="1"/>
    <col min="14343" max="14343" width="11.44140625" style="14" customWidth="1"/>
    <col min="14344" max="14344" width="1" style="14" customWidth="1"/>
    <col min="14345" max="14345" width="5.88671875" style="14" customWidth="1"/>
    <col min="14346" max="14346" width="8" style="14" customWidth="1"/>
    <col min="14347" max="14347" width="1.109375" style="14" customWidth="1"/>
    <col min="14348" max="14348" width="4" style="14" customWidth="1"/>
    <col min="14349" max="14349" width="10.5546875" style="14" customWidth="1"/>
    <col min="14350" max="14350" width="2.5546875" style="14" customWidth="1"/>
    <col min="14351" max="14351" width="1.6640625" style="14" customWidth="1"/>
    <col min="14352" max="14352" width="2.109375" style="14" customWidth="1"/>
    <col min="14353" max="14353" width="7.88671875" style="14" customWidth="1"/>
    <col min="14354" max="14354" width="2.5546875" style="14" customWidth="1"/>
    <col min="14355" max="14355" width="4" style="14" customWidth="1"/>
    <col min="14356" max="14356" width="4.5546875" style="14" customWidth="1"/>
    <col min="14357" max="14357" width="1.109375" style="14" customWidth="1"/>
    <col min="14358" max="14592" width="6.88671875" style="14" customWidth="1"/>
    <col min="14593" max="14593" width="1.109375" style="14" customWidth="1"/>
    <col min="14594" max="14594" width="21.88671875" style="14" customWidth="1"/>
    <col min="14595" max="14595" width="1.44140625" style="14" customWidth="1"/>
    <col min="14596" max="14596" width="2" style="14" customWidth="1"/>
    <col min="14597" max="14597" width="1.88671875" style="14" customWidth="1"/>
    <col min="14598" max="14598" width="2.5546875" style="14" customWidth="1"/>
    <col min="14599" max="14599" width="11.44140625" style="14" customWidth="1"/>
    <col min="14600" max="14600" width="1" style="14" customWidth="1"/>
    <col min="14601" max="14601" width="5.88671875" style="14" customWidth="1"/>
    <col min="14602" max="14602" width="8" style="14" customWidth="1"/>
    <col min="14603" max="14603" width="1.109375" style="14" customWidth="1"/>
    <col min="14604" max="14604" width="4" style="14" customWidth="1"/>
    <col min="14605" max="14605" width="10.5546875" style="14" customWidth="1"/>
    <col min="14606" max="14606" width="2.5546875" style="14" customWidth="1"/>
    <col min="14607" max="14607" width="1.6640625" style="14" customWidth="1"/>
    <col min="14608" max="14608" width="2.109375" style="14" customWidth="1"/>
    <col min="14609" max="14609" width="7.88671875" style="14" customWidth="1"/>
    <col min="14610" max="14610" width="2.5546875" style="14" customWidth="1"/>
    <col min="14611" max="14611" width="4" style="14" customWidth="1"/>
    <col min="14612" max="14612" width="4.5546875" style="14" customWidth="1"/>
    <col min="14613" max="14613" width="1.109375" style="14" customWidth="1"/>
    <col min="14614" max="14848" width="6.88671875" style="14" customWidth="1"/>
    <col min="14849" max="14849" width="1.109375" style="14" customWidth="1"/>
    <col min="14850" max="14850" width="21.88671875" style="14" customWidth="1"/>
    <col min="14851" max="14851" width="1.44140625" style="14" customWidth="1"/>
    <col min="14852" max="14852" width="2" style="14" customWidth="1"/>
    <col min="14853" max="14853" width="1.88671875" style="14" customWidth="1"/>
    <col min="14854" max="14854" width="2.5546875" style="14" customWidth="1"/>
    <col min="14855" max="14855" width="11.44140625" style="14" customWidth="1"/>
    <col min="14856" max="14856" width="1" style="14" customWidth="1"/>
    <col min="14857" max="14857" width="5.88671875" style="14" customWidth="1"/>
    <col min="14858" max="14858" width="8" style="14" customWidth="1"/>
    <col min="14859" max="14859" width="1.109375" style="14" customWidth="1"/>
    <col min="14860" max="14860" width="4" style="14" customWidth="1"/>
    <col min="14861" max="14861" width="10.5546875" style="14" customWidth="1"/>
    <col min="14862" max="14862" width="2.5546875" style="14" customWidth="1"/>
    <col min="14863" max="14863" width="1.6640625" style="14" customWidth="1"/>
    <col min="14864" max="14864" width="2.109375" style="14" customWidth="1"/>
    <col min="14865" max="14865" width="7.88671875" style="14" customWidth="1"/>
    <col min="14866" max="14866" width="2.5546875" style="14" customWidth="1"/>
    <col min="14867" max="14867" width="4" style="14" customWidth="1"/>
    <col min="14868" max="14868" width="4.5546875" style="14" customWidth="1"/>
    <col min="14869" max="14869" width="1.109375" style="14" customWidth="1"/>
    <col min="14870" max="15104" width="6.88671875" style="14" customWidth="1"/>
    <col min="15105" max="15105" width="1.109375" style="14" customWidth="1"/>
    <col min="15106" max="15106" width="21.88671875" style="14" customWidth="1"/>
    <col min="15107" max="15107" width="1.44140625" style="14" customWidth="1"/>
    <col min="15108" max="15108" width="2" style="14" customWidth="1"/>
    <col min="15109" max="15109" width="1.88671875" style="14" customWidth="1"/>
    <col min="15110" max="15110" width="2.5546875" style="14" customWidth="1"/>
    <col min="15111" max="15111" width="11.44140625" style="14" customWidth="1"/>
    <col min="15112" max="15112" width="1" style="14" customWidth="1"/>
    <col min="15113" max="15113" width="5.88671875" style="14" customWidth="1"/>
    <col min="15114" max="15114" width="8" style="14" customWidth="1"/>
    <col min="15115" max="15115" width="1.109375" style="14" customWidth="1"/>
    <col min="15116" max="15116" width="4" style="14" customWidth="1"/>
    <col min="15117" max="15117" width="10.5546875" style="14" customWidth="1"/>
    <col min="15118" max="15118" width="2.5546875" style="14" customWidth="1"/>
    <col min="15119" max="15119" width="1.6640625" style="14" customWidth="1"/>
    <col min="15120" max="15120" width="2.109375" style="14" customWidth="1"/>
    <col min="15121" max="15121" width="7.88671875" style="14" customWidth="1"/>
    <col min="15122" max="15122" width="2.5546875" style="14" customWidth="1"/>
    <col min="15123" max="15123" width="4" style="14" customWidth="1"/>
    <col min="15124" max="15124" width="4.5546875" style="14" customWidth="1"/>
    <col min="15125" max="15125" width="1.109375" style="14" customWidth="1"/>
    <col min="15126" max="15360" width="6.88671875" style="14" customWidth="1"/>
    <col min="15361" max="15361" width="1.109375" style="14" customWidth="1"/>
    <col min="15362" max="15362" width="21.88671875" style="14" customWidth="1"/>
    <col min="15363" max="15363" width="1.44140625" style="14" customWidth="1"/>
    <col min="15364" max="15364" width="2" style="14" customWidth="1"/>
    <col min="15365" max="15365" width="1.88671875" style="14" customWidth="1"/>
    <col min="15366" max="15366" width="2.5546875" style="14" customWidth="1"/>
    <col min="15367" max="15367" width="11.44140625" style="14" customWidth="1"/>
    <col min="15368" max="15368" width="1" style="14" customWidth="1"/>
    <col min="15369" max="15369" width="5.88671875" style="14" customWidth="1"/>
    <col min="15370" max="15370" width="8" style="14" customWidth="1"/>
    <col min="15371" max="15371" width="1.109375" style="14" customWidth="1"/>
    <col min="15372" max="15372" width="4" style="14" customWidth="1"/>
    <col min="15373" max="15373" width="10.5546875" style="14" customWidth="1"/>
    <col min="15374" max="15374" width="2.5546875" style="14" customWidth="1"/>
    <col min="15375" max="15375" width="1.6640625" style="14" customWidth="1"/>
    <col min="15376" max="15376" width="2.109375" style="14" customWidth="1"/>
    <col min="15377" max="15377" width="7.88671875" style="14" customWidth="1"/>
    <col min="15378" max="15378" width="2.5546875" style="14" customWidth="1"/>
    <col min="15379" max="15379" width="4" style="14" customWidth="1"/>
    <col min="15380" max="15380" width="4.5546875" style="14" customWidth="1"/>
    <col min="15381" max="15381" width="1.109375" style="14" customWidth="1"/>
    <col min="15382" max="15616" width="6.88671875" style="14" customWidth="1"/>
    <col min="15617" max="15617" width="1.109375" style="14" customWidth="1"/>
    <col min="15618" max="15618" width="21.88671875" style="14" customWidth="1"/>
    <col min="15619" max="15619" width="1.44140625" style="14" customWidth="1"/>
    <col min="15620" max="15620" width="2" style="14" customWidth="1"/>
    <col min="15621" max="15621" width="1.88671875" style="14" customWidth="1"/>
    <col min="15622" max="15622" width="2.5546875" style="14" customWidth="1"/>
    <col min="15623" max="15623" width="11.44140625" style="14" customWidth="1"/>
    <col min="15624" max="15624" width="1" style="14" customWidth="1"/>
    <col min="15625" max="15625" width="5.88671875" style="14" customWidth="1"/>
    <col min="15626" max="15626" width="8" style="14" customWidth="1"/>
    <col min="15627" max="15627" width="1.109375" style="14" customWidth="1"/>
    <col min="15628" max="15628" width="4" style="14" customWidth="1"/>
    <col min="15629" max="15629" width="10.5546875" style="14" customWidth="1"/>
    <col min="15630" max="15630" width="2.5546875" style="14" customWidth="1"/>
    <col min="15631" max="15631" width="1.6640625" style="14" customWidth="1"/>
    <col min="15632" max="15632" width="2.109375" style="14" customWidth="1"/>
    <col min="15633" max="15633" width="7.88671875" style="14" customWidth="1"/>
    <col min="15634" max="15634" width="2.5546875" style="14" customWidth="1"/>
    <col min="15635" max="15635" width="4" style="14" customWidth="1"/>
    <col min="15636" max="15636" width="4.5546875" style="14" customWidth="1"/>
    <col min="15637" max="15637" width="1.109375" style="14" customWidth="1"/>
    <col min="15638" max="15872" width="6.88671875" style="14" customWidth="1"/>
    <col min="15873" max="15873" width="1.109375" style="14" customWidth="1"/>
    <col min="15874" max="15874" width="21.88671875" style="14" customWidth="1"/>
    <col min="15875" max="15875" width="1.44140625" style="14" customWidth="1"/>
    <col min="15876" max="15876" width="2" style="14" customWidth="1"/>
    <col min="15877" max="15877" width="1.88671875" style="14" customWidth="1"/>
    <col min="15878" max="15878" width="2.5546875" style="14" customWidth="1"/>
    <col min="15879" max="15879" width="11.44140625" style="14" customWidth="1"/>
    <col min="15880" max="15880" width="1" style="14" customWidth="1"/>
    <col min="15881" max="15881" width="5.88671875" style="14" customWidth="1"/>
    <col min="15882" max="15882" width="8" style="14" customWidth="1"/>
    <col min="15883" max="15883" width="1.109375" style="14" customWidth="1"/>
    <col min="15884" max="15884" width="4" style="14" customWidth="1"/>
    <col min="15885" max="15885" width="10.5546875" style="14" customWidth="1"/>
    <col min="15886" max="15886" width="2.5546875" style="14" customWidth="1"/>
    <col min="15887" max="15887" width="1.6640625" style="14" customWidth="1"/>
    <col min="15888" max="15888" width="2.109375" style="14" customWidth="1"/>
    <col min="15889" max="15889" width="7.88671875" style="14" customWidth="1"/>
    <col min="15890" max="15890" width="2.5546875" style="14" customWidth="1"/>
    <col min="15891" max="15891" width="4" style="14" customWidth="1"/>
    <col min="15892" max="15892" width="4.5546875" style="14" customWidth="1"/>
    <col min="15893" max="15893" width="1.109375" style="14" customWidth="1"/>
    <col min="15894" max="16128" width="6.88671875" style="14" customWidth="1"/>
    <col min="16129" max="16129" width="1.109375" style="14" customWidth="1"/>
    <col min="16130" max="16130" width="21.88671875" style="14" customWidth="1"/>
    <col min="16131" max="16131" width="1.44140625" style="14" customWidth="1"/>
    <col min="16132" max="16132" width="2" style="14" customWidth="1"/>
    <col min="16133" max="16133" width="1.88671875" style="14" customWidth="1"/>
    <col min="16134" max="16134" width="2.5546875" style="14" customWidth="1"/>
    <col min="16135" max="16135" width="11.44140625" style="14" customWidth="1"/>
    <col min="16136" max="16136" width="1" style="14" customWidth="1"/>
    <col min="16137" max="16137" width="5.88671875" style="14" customWidth="1"/>
    <col min="16138" max="16138" width="8" style="14" customWidth="1"/>
    <col min="16139" max="16139" width="1.109375" style="14" customWidth="1"/>
    <col min="16140" max="16140" width="4" style="14" customWidth="1"/>
    <col min="16141" max="16141" width="10.5546875" style="14" customWidth="1"/>
    <col min="16142" max="16142" width="2.5546875" style="14" customWidth="1"/>
    <col min="16143" max="16143" width="1.6640625" style="14" customWidth="1"/>
    <col min="16144" max="16144" width="2.109375" style="14" customWidth="1"/>
    <col min="16145" max="16145" width="7.88671875" style="14" customWidth="1"/>
    <col min="16146" max="16146" width="2.5546875" style="14" customWidth="1"/>
    <col min="16147" max="16147" width="4" style="14" customWidth="1"/>
    <col min="16148" max="16148" width="4.5546875" style="14" customWidth="1"/>
    <col min="16149" max="16149" width="1.109375" style="14" customWidth="1"/>
    <col min="16150" max="16384" width="6.88671875" style="14" customWidth="1"/>
  </cols>
  <sheetData>
    <row r="1" spans="2:21" ht="6" customHeight="1" x14ac:dyDescent="0.3"/>
    <row r="2" spans="2:21" ht="6.75" customHeight="1" x14ac:dyDescent="0.3"/>
    <row r="3" spans="2:21" ht="16.5" customHeight="1" x14ac:dyDescent="0.3">
      <c r="D3" s="16" t="s">
        <v>214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21" ht="14.25" customHeight="1" x14ac:dyDescent="0.3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21" ht="13.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2:21" ht="13.5" customHeight="1" x14ac:dyDescent="0.3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2:21" ht="49.5" customHeight="1" x14ac:dyDescent="0.3"/>
    <row r="8" spans="2:21" ht="12" customHeight="1" x14ac:dyDescent="0.3">
      <c r="O8" s="20" t="s">
        <v>215</v>
      </c>
      <c r="P8" s="20"/>
      <c r="T8" s="132">
        <v>3</v>
      </c>
    </row>
    <row r="9" spans="2:21" ht="13.5" customHeight="1" x14ac:dyDescent="0.3"/>
    <row r="10" spans="2:21" ht="9" customHeight="1" x14ac:dyDescent="0.3">
      <c r="B10" s="18" t="s">
        <v>216</v>
      </c>
      <c r="C10" s="18"/>
      <c r="D10" s="18"/>
      <c r="G10" s="119" t="s">
        <v>217</v>
      </c>
      <c r="H10" s="119"/>
      <c r="J10" s="119" t="s">
        <v>218</v>
      </c>
      <c r="K10" s="119"/>
      <c r="M10" s="119" t="s">
        <v>219</v>
      </c>
      <c r="P10" s="119" t="s">
        <v>220</v>
      </c>
      <c r="Q10" s="119"/>
      <c r="S10" s="119" t="s">
        <v>221</v>
      </c>
      <c r="T10" s="119"/>
      <c r="U10" s="119"/>
    </row>
    <row r="11" spans="2:21" ht="9" customHeight="1" x14ac:dyDescent="0.3">
      <c r="B11" s="18"/>
      <c r="C11" s="18"/>
      <c r="D11" s="18"/>
      <c r="G11" s="119"/>
      <c r="H11" s="119"/>
      <c r="J11" s="119"/>
      <c r="K11" s="119"/>
      <c r="M11" s="119"/>
      <c r="P11" s="119"/>
      <c r="Q11" s="119"/>
      <c r="S11" s="119"/>
      <c r="T11" s="119"/>
      <c r="U11" s="119"/>
    </row>
    <row r="12" spans="2:21" ht="9" customHeight="1" x14ac:dyDescent="0.3">
      <c r="B12" s="18"/>
      <c r="C12" s="18"/>
      <c r="D12" s="18"/>
      <c r="G12" s="119"/>
      <c r="H12" s="119"/>
      <c r="J12" s="119"/>
      <c r="K12" s="119"/>
      <c r="M12" s="119"/>
      <c r="P12" s="119"/>
      <c r="Q12" s="119"/>
      <c r="S12" s="119"/>
      <c r="T12" s="119"/>
      <c r="U12" s="119"/>
    </row>
    <row r="13" spans="2:21" ht="14.25" customHeight="1" x14ac:dyDescent="0.3">
      <c r="B13" s="18"/>
      <c r="C13" s="18"/>
      <c r="D13" s="18"/>
      <c r="G13" s="119"/>
      <c r="H13" s="119"/>
      <c r="J13" s="119"/>
      <c r="K13" s="119"/>
      <c r="M13" s="119"/>
      <c r="P13" s="119"/>
      <c r="Q13" s="119"/>
      <c r="S13" s="119"/>
      <c r="T13" s="119"/>
      <c r="U13" s="119"/>
    </row>
    <row r="14" spans="2:21" ht="4.5" customHeight="1" x14ac:dyDescent="0.3"/>
    <row r="15" spans="2:21" x14ac:dyDescent="0.3">
      <c r="B15" s="94" t="s">
        <v>161</v>
      </c>
      <c r="C15" s="94"/>
      <c r="D15" s="94"/>
      <c r="E15" s="94"/>
      <c r="F15" s="95">
        <v>209118204.37</v>
      </c>
      <c r="G15" s="95"/>
      <c r="I15" s="95">
        <v>46966565.413699999</v>
      </c>
      <c r="J15" s="95"/>
      <c r="K15" s="95"/>
      <c r="L15" s="95">
        <v>44393749.678900003</v>
      </c>
      <c r="M15" s="95"/>
      <c r="N15" s="95">
        <v>211691020.10479999</v>
      </c>
      <c r="O15" s="95"/>
      <c r="P15" s="95"/>
      <c r="Q15" s="95"/>
      <c r="R15" s="95">
        <v>2572815.7347999956</v>
      </c>
      <c r="S15" s="95"/>
      <c r="T15" s="95"/>
      <c r="U15" s="95"/>
    </row>
    <row r="16" spans="2:21" ht="4.5" customHeight="1" x14ac:dyDescent="0.3"/>
    <row r="17" spans="2:21" x14ac:dyDescent="0.3">
      <c r="B17" s="133" t="s">
        <v>162</v>
      </c>
      <c r="C17" s="133"/>
      <c r="D17" s="133"/>
      <c r="E17" s="133"/>
      <c r="F17" s="134">
        <v>190028572.62</v>
      </c>
      <c r="G17" s="134"/>
      <c r="I17" s="134">
        <v>34113741.723700002</v>
      </c>
      <c r="J17" s="134"/>
      <c r="K17" s="134"/>
      <c r="L17" s="134">
        <v>32312182.0189</v>
      </c>
      <c r="M17" s="134"/>
      <c r="N17" s="134">
        <v>191830132.32479998</v>
      </c>
      <c r="O17" s="134"/>
      <c r="P17" s="134"/>
      <c r="Q17" s="134"/>
      <c r="R17" s="134">
        <v>1801559.7047999955</v>
      </c>
      <c r="S17" s="134"/>
      <c r="T17" s="134"/>
      <c r="U17" s="134"/>
    </row>
    <row r="18" spans="2:21" ht="4.5" customHeight="1" x14ac:dyDescent="0.3"/>
    <row r="19" spans="2:21" x14ac:dyDescent="0.3">
      <c r="B19" s="136" t="s">
        <v>163</v>
      </c>
      <c r="C19" s="136"/>
      <c r="D19" s="136"/>
      <c r="E19" s="136"/>
      <c r="F19" s="137">
        <v>842486.55</v>
      </c>
      <c r="G19" s="137"/>
      <c r="I19" s="137">
        <v>19773611.8389</v>
      </c>
      <c r="J19" s="137"/>
      <c r="K19" s="137"/>
      <c r="L19" s="137">
        <v>18069252.129999999</v>
      </c>
      <c r="M19" s="137"/>
      <c r="N19" s="137">
        <v>2546846.2589000012</v>
      </c>
      <c r="O19" s="137"/>
      <c r="P19" s="137"/>
      <c r="Q19" s="137"/>
      <c r="R19" s="137">
        <v>1704359.7089000011</v>
      </c>
      <c r="S19" s="137"/>
      <c r="T19" s="137"/>
      <c r="U19" s="137"/>
    </row>
    <row r="20" spans="2:21" ht="4.5" customHeight="1" x14ac:dyDescent="0.3"/>
    <row r="21" spans="2:21" ht="9.75" customHeight="1" x14ac:dyDescent="0.3">
      <c r="B21" s="138" t="s">
        <v>164</v>
      </c>
      <c r="C21" s="138"/>
      <c r="D21" s="138"/>
      <c r="E21" s="138"/>
      <c r="F21" s="137">
        <v>189186086.06999999</v>
      </c>
      <c r="G21" s="137"/>
      <c r="I21" s="137">
        <v>14340129.8848</v>
      </c>
      <c r="J21" s="137"/>
      <c r="K21" s="137"/>
      <c r="L21" s="137">
        <v>14242929.888900001</v>
      </c>
      <c r="M21" s="137"/>
      <c r="N21" s="137">
        <v>189283286.0659</v>
      </c>
      <c r="O21" s="137"/>
      <c r="P21" s="137"/>
      <c r="Q21" s="137"/>
      <c r="R21" s="137">
        <v>97199.995900001522</v>
      </c>
      <c r="S21" s="137"/>
      <c r="T21" s="137"/>
      <c r="U21" s="137"/>
    </row>
    <row r="22" spans="2:21" ht="9.75" customHeight="1" x14ac:dyDescent="0.3">
      <c r="B22" s="138"/>
      <c r="C22" s="138"/>
      <c r="D22" s="138"/>
      <c r="E22" s="138"/>
    </row>
    <row r="23" spans="2:21" ht="4.5" customHeight="1" x14ac:dyDescent="0.3"/>
    <row r="24" spans="2:21" x14ac:dyDescent="0.3">
      <c r="B24" s="133" t="s">
        <v>165</v>
      </c>
      <c r="C24" s="133"/>
      <c r="D24" s="133"/>
      <c r="E24" s="133"/>
      <c r="F24" s="134">
        <v>19089631.75</v>
      </c>
      <c r="G24" s="134"/>
      <c r="I24" s="134">
        <v>12852823.689999999</v>
      </c>
      <c r="J24" s="134"/>
      <c r="K24" s="134"/>
      <c r="L24" s="134">
        <v>12081567.66</v>
      </c>
      <c r="M24" s="134"/>
      <c r="N24" s="134">
        <v>19860887.780000001</v>
      </c>
      <c r="O24" s="134"/>
      <c r="P24" s="134"/>
      <c r="Q24" s="134"/>
      <c r="R24" s="134">
        <v>771256.03</v>
      </c>
      <c r="S24" s="134"/>
      <c r="T24" s="134"/>
      <c r="U24" s="134"/>
    </row>
    <row r="25" spans="2:21" ht="4.5" customHeight="1" x14ac:dyDescent="0.3"/>
    <row r="26" spans="2:21" ht="9.75" customHeight="1" x14ac:dyDescent="0.3">
      <c r="B26" s="138" t="s">
        <v>166</v>
      </c>
      <c r="C26" s="138"/>
      <c r="D26" s="138"/>
      <c r="E26" s="138"/>
      <c r="F26" s="137">
        <v>12814095.66</v>
      </c>
      <c r="G26" s="137"/>
      <c r="I26" s="137">
        <v>12359229.85</v>
      </c>
      <c r="J26" s="137"/>
      <c r="K26" s="137"/>
      <c r="L26" s="137">
        <v>12081567.66</v>
      </c>
      <c r="M26" s="137"/>
      <c r="N26" s="137">
        <v>13091757.85</v>
      </c>
      <c r="O26" s="137"/>
      <c r="P26" s="137"/>
      <c r="Q26" s="137"/>
      <c r="R26" s="137">
        <v>277662.19</v>
      </c>
      <c r="S26" s="137"/>
      <c r="T26" s="137"/>
      <c r="U26" s="137"/>
    </row>
    <row r="27" spans="2:21" ht="9.75" customHeight="1" x14ac:dyDescent="0.3">
      <c r="B27" s="138"/>
      <c r="C27" s="138"/>
      <c r="D27" s="138"/>
      <c r="E27" s="138"/>
    </row>
    <row r="28" spans="2:21" ht="9.75" customHeight="1" x14ac:dyDescent="0.3">
      <c r="B28" s="138"/>
      <c r="C28" s="138"/>
      <c r="D28" s="138"/>
      <c r="E28" s="138"/>
    </row>
    <row r="29" spans="2:21" ht="4.5" customHeight="1" x14ac:dyDescent="0.3"/>
    <row r="30" spans="2:21" x14ac:dyDescent="0.3">
      <c r="B30" s="136" t="s">
        <v>167</v>
      </c>
      <c r="C30" s="136"/>
      <c r="D30" s="136"/>
      <c r="E30" s="136"/>
      <c r="F30" s="137">
        <v>5249135.8899999997</v>
      </c>
      <c r="G30" s="137"/>
      <c r="I30" s="137">
        <v>493593.84</v>
      </c>
      <c r="J30" s="137"/>
      <c r="K30" s="137"/>
      <c r="L30" s="137">
        <v>0</v>
      </c>
      <c r="M30" s="137"/>
      <c r="N30" s="137">
        <v>5742729.7300000004</v>
      </c>
      <c r="O30" s="137"/>
      <c r="P30" s="137"/>
      <c r="Q30" s="137"/>
      <c r="R30" s="137">
        <v>493593.84</v>
      </c>
      <c r="S30" s="137"/>
      <c r="T30" s="137"/>
      <c r="U30" s="137"/>
    </row>
    <row r="31" spans="2:21" ht="4.5" customHeight="1" x14ac:dyDescent="0.3"/>
    <row r="32" spans="2:21" x14ac:dyDescent="0.3">
      <c r="B32" s="136" t="s">
        <v>237</v>
      </c>
      <c r="C32" s="136"/>
      <c r="D32" s="136"/>
      <c r="E32" s="136"/>
      <c r="F32" s="137">
        <v>1026400.2</v>
      </c>
      <c r="G32" s="137"/>
      <c r="I32" s="137">
        <v>0</v>
      </c>
      <c r="J32" s="137"/>
      <c r="K32" s="137"/>
      <c r="L32" s="137">
        <v>0</v>
      </c>
      <c r="M32" s="137"/>
      <c r="N32" s="137">
        <v>1026400.2</v>
      </c>
      <c r="O32" s="137"/>
      <c r="P32" s="137"/>
      <c r="Q32" s="137"/>
      <c r="R32" s="137">
        <v>0</v>
      </c>
      <c r="S32" s="137"/>
      <c r="T32" s="137"/>
      <c r="U32" s="137"/>
    </row>
    <row r="33" spans="2:20" ht="12" customHeight="1" x14ac:dyDescent="0.3"/>
    <row r="34" spans="2:20" ht="22.5" customHeight="1" x14ac:dyDescent="0.3"/>
    <row r="35" spans="2:20" ht="14.25" customHeight="1" x14ac:dyDescent="0.3">
      <c r="B35" s="79" t="s">
        <v>55</v>
      </c>
      <c r="C35" s="79"/>
      <c r="D35" s="79"/>
      <c r="E35" s="79"/>
      <c r="F35" s="79"/>
      <c r="G35" s="79"/>
      <c r="H35" s="79"/>
      <c r="I35" s="79"/>
      <c r="J35" s="79"/>
    </row>
    <row r="36" spans="2:20" ht="6" customHeight="1" x14ac:dyDescent="0.3"/>
    <row r="37" spans="2:20" ht="1.5" customHeight="1" x14ac:dyDescent="0.3"/>
    <row r="39" spans="2:20" ht="14.25" customHeight="1" x14ac:dyDescent="0.3"/>
    <row r="40" spans="2:20" ht="33.75" customHeight="1" x14ac:dyDescent="0.3"/>
    <row r="41" spans="2:20" ht="33.75" customHeight="1" x14ac:dyDescent="0.3"/>
    <row r="42" spans="2:20" ht="6" customHeight="1" x14ac:dyDescent="0.3"/>
    <row r="43" spans="2:20" ht="6" customHeight="1" x14ac:dyDescent="0.3"/>
    <row r="44" spans="2:20" ht="12" customHeight="1" x14ac:dyDescent="0.3">
      <c r="B44" s="139" t="s">
        <v>239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</row>
    <row r="45" spans="2:20" ht="12" customHeight="1" x14ac:dyDescent="0.3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</row>
    <row r="46" spans="2:20" ht="12" customHeight="1" x14ac:dyDescent="0.3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</row>
    <row r="47" spans="2:20" ht="40.5" customHeight="1" x14ac:dyDescent="0.3"/>
    <row r="48" spans="2:20" x14ac:dyDescent="0.3">
      <c r="C48" s="83" t="s">
        <v>60</v>
      </c>
      <c r="D48" s="83"/>
      <c r="E48" s="83"/>
      <c r="F48" s="83"/>
      <c r="G48" s="83"/>
      <c r="H48" s="83"/>
      <c r="I48" s="83"/>
      <c r="J48" s="83"/>
      <c r="K48" s="83" t="s">
        <v>61</v>
      </c>
      <c r="L48" s="83"/>
      <c r="M48" s="83"/>
      <c r="N48" s="83"/>
      <c r="O48" s="83"/>
      <c r="P48" s="83"/>
      <c r="Q48" s="83"/>
      <c r="R48" s="83"/>
      <c r="S48" s="83"/>
    </row>
    <row r="49" spans="2:20" ht="30.75" customHeight="1" x14ac:dyDescent="0.3"/>
    <row r="50" spans="2:20" x14ac:dyDescent="0.3">
      <c r="C50" s="83" t="s">
        <v>64</v>
      </c>
      <c r="D50" s="83"/>
      <c r="E50" s="83"/>
      <c r="F50" s="83"/>
      <c r="G50" s="83"/>
      <c r="H50" s="83"/>
      <c r="I50" s="83"/>
      <c r="J50" s="83"/>
      <c r="K50" s="83" t="s">
        <v>65</v>
      </c>
      <c r="L50" s="83"/>
      <c r="M50" s="83"/>
      <c r="N50" s="83"/>
      <c r="O50" s="83"/>
      <c r="P50" s="83"/>
      <c r="Q50" s="83"/>
      <c r="R50" s="83"/>
      <c r="S50" s="83"/>
    </row>
    <row r="51" spans="2:20" ht="30.75" customHeight="1" x14ac:dyDescent="0.3"/>
    <row r="52" spans="2:20" x14ac:dyDescent="0.3">
      <c r="C52" s="83" t="s">
        <v>68</v>
      </c>
      <c r="D52" s="83"/>
      <c r="E52" s="83"/>
      <c r="F52" s="83"/>
      <c r="G52" s="83"/>
      <c r="H52" s="83"/>
      <c r="I52" s="83"/>
      <c r="J52" s="83"/>
      <c r="K52" s="83" t="s">
        <v>69</v>
      </c>
      <c r="L52" s="83"/>
      <c r="M52" s="83"/>
      <c r="N52" s="83"/>
      <c r="O52" s="83"/>
      <c r="P52" s="83"/>
      <c r="Q52" s="83"/>
      <c r="R52" s="83"/>
      <c r="S52" s="83"/>
    </row>
    <row r="53" spans="2:20" ht="9" customHeight="1" x14ac:dyDescent="0.3"/>
    <row r="54" spans="2:20" ht="69" customHeight="1" x14ac:dyDescent="0.3"/>
    <row r="55" spans="2:20" ht="13.5" customHeight="1" x14ac:dyDescent="0.3">
      <c r="M55" s="54" t="s">
        <v>241</v>
      </c>
      <c r="N55" s="54"/>
      <c r="O55" s="54"/>
      <c r="P55" s="54"/>
      <c r="Q55" s="54"/>
      <c r="R55" s="54"/>
      <c r="S55" s="54"/>
      <c r="T55" s="54"/>
    </row>
    <row r="56" spans="2:20" x14ac:dyDescent="0.3">
      <c r="B56" s="24" t="s">
        <v>240</v>
      </c>
      <c r="C56" s="24"/>
      <c r="D56" s="24"/>
      <c r="E56" s="24"/>
      <c r="F56" s="24"/>
      <c r="G56" s="24"/>
      <c r="K56" s="87" t="s">
        <v>106</v>
      </c>
      <c r="L56" s="87"/>
      <c r="M56" s="87"/>
      <c r="N56" s="87"/>
      <c r="O56" s="87"/>
      <c r="P56" s="87"/>
      <c r="Q56" s="87"/>
      <c r="R56" s="87"/>
      <c r="S56" s="87"/>
      <c r="T56" s="87"/>
    </row>
  </sheetData>
  <mergeCells count="67">
    <mergeCell ref="C52:J52"/>
    <mergeCell ref="K52:S52"/>
    <mergeCell ref="M55:T55"/>
    <mergeCell ref="B56:G56"/>
    <mergeCell ref="K56:T56"/>
    <mergeCell ref="B35:J35"/>
    <mergeCell ref="B44:T46"/>
    <mergeCell ref="C48:J48"/>
    <mergeCell ref="K48:S48"/>
    <mergeCell ref="C50:J50"/>
    <mergeCell ref="K50:S50"/>
    <mergeCell ref="B32:E32"/>
    <mergeCell ref="F32:G32"/>
    <mergeCell ref="I32:K32"/>
    <mergeCell ref="L32:M32"/>
    <mergeCell ref="N32:Q32"/>
    <mergeCell ref="R32:U32"/>
    <mergeCell ref="B30:E30"/>
    <mergeCell ref="F30:G30"/>
    <mergeCell ref="I30:K30"/>
    <mergeCell ref="L30:M30"/>
    <mergeCell ref="N30:Q30"/>
    <mergeCell ref="R30:U30"/>
    <mergeCell ref="B26:E28"/>
    <mergeCell ref="F26:G26"/>
    <mergeCell ref="I26:K26"/>
    <mergeCell ref="L26:M26"/>
    <mergeCell ref="N26:Q26"/>
    <mergeCell ref="R26:U26"/>
    <mergeCell ref="B24:E24"/>
    <mergeCell ref="F24:G24"/>
    <mergeCell ref="I24:K24"/>
    <mergeCell ref="L24:M24"/>
    <mergeCell ref="N24:Q24"/>
    <mergeCell ref="R24:U24"/>
    <mergeCell ref="B21:E22"/>
    <mergeCell ref="F21:G21"/>
    <mergeCell ref="I21:K21"/>
    <mergeCell ref="L21:M21"/>
    <mergeCell ref="N21:Q21"/>
    <mergeCell ref="R21:U21"/>
    <mergeCell ref="B19:E19"/>
    <mergeCell ref="F19:G19"/>
    <mergeCell ref="I19:K19"/>
    <mergeCell ref="L19:M19"/>
    <mergeCell ref="N19:Q19"/>
    <mergeCell ref="R19:U19"/>
    <mergeCell ref="B17:E17"/>
    <mergeCell ref="F17:G17"/>
    <mergeCell ref="I17:K17"/>
    <mergeCell ref="L17:M17"/>
    <mergeCell ref="N17:Q17"/>
    <mergeCell ref="R17:U17"/>
    <mergeCell ref="S10:U13"/>
    <mergeCell ref="B15:E15"/>
    <mergeCell ref="F15:G15"/>
    <mergeCell ref="I15:K15"/>
    <mergeCell ref="L15:M15"/>
    <mergeCell ref="N15:Q15"/>
    <mergeCell ref="R15:U15"/>
    <mergeCell ref="D3:O6"/>
    <mergeCell ref="O8:P8"/>
    <mergeCell ref="B10:D13"/>
    <mergeCell ref="G10:H13"/>
    <mergeCell ref="J10:K13"/>
    <mergeCell ref="M10:M13"/>
    <mergeCell ref="P10:Q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4"/>
  <sheetViews>
    <sheetView workbookViewId="0">
      <selection activeCell="U10" sqref="U10"/>
    </sheetView>
  </sheetViews>
  <sheetFormatPr baseColWidth="10" defaultColWidth="6.88671875" defaultRowHeight="12.75" customHeight="1" x14ac:dyDescent="0.3"/>
  <cols>
    <col min="1" max="2" width="2.33203125" style="14" customWidth="1"/>
    <col min="3" max="3" width="2.88671875" style="14" customWidth="1"/>
    <col min="4" max="4" width="3.44140625" style="14" customWidth="1"/>
    <col min="5" max="5" width="2.88671875" style="14" customWidth="1"/>
    <col min="6" max="6" width="10.33203125" style="14" customWidth="1"/>
    <col min="7" max="7" width="1.109375" style="14" customWidth="1"/>
    <col min="8" max="8" width="23.33203125" style="14" customWidth="1"/>
    <col min="9" max="9" width="4.6640625" style="14" customWidth="1"/>
    <col min="10" max="10" width="3.44140625" style="14" customWidth="1"/>
    <col min="11" max="11" width="1.109375" style="14" customWidth="1"/>
    <col min="12" max="12" width="2.6640625" style="14" customWidth="1"/>
    <col min="13" max="13" width="11.88671875" style="14" customWidth="1"/>
    <col min="14" max="14" width="7.44140625" style="14" customWidth="1"/>
    <col min="15" max="15" width="4.33203125" style="14" customWidth="1"/>
    <col min="16" max="16" width="2.33203125" style="14" hidden="1" customWidth="1"/>
    <col min="17" max="17" width="8.44140625" style="14" customWidth="1"/>
    <col min="18" max="18" width="4.6640625" style="14" customWidth="1"/>
    <col min="19" max="19" width="9.33203125" style="14" customWidth="1"/>
    <col min="20" max="20" width="1.88671875" style="14" customWidth="1"/>
    <col min="21" max="256" width="6.88671875" style="14"/>
    <col min="257" max="258" width="2.33203125" style="14" customWidth="1"/>
    <col min="259" max="259" width="2.88671875" style="14" customWidth="1"/>
    <col min="260" max="260" width="3.44140625" style="14" customWidth="1"/>
    <col min="261" max="261" width="2.88671875" style="14" customWidth="1"/>
    <col min="262" max="262" width="10.33203125" style="14" customWidth="1"/>
    <col min="263" max="263" width="1.109375" style="14" customWidth="1"/>
    <col min="264" max="264" width="23.33203125" style="14" customWidth="1"/>
    <col min="265" max="265" width="4.6640625" style="14" customWidth="1"/>
    <col min="266" max="266" width="3.44140625" style="14" customWidth="1"/>
    <col min="267" max="267" width="1.109375" style="14" customWidth="1"/>
    <col min="268" max="268" width="2.6640625" style="14" customWidth="1"/>
    <col min="269" max="269" width="11.88671875" style="14" customWidth="1"/>
    <col min="270" max="270" width="7.44140625" style="14" customWidth="1"/>
    <col min="271" max="271" width="4.33203125" style="14" customWidth="1"/>
    <col min="272" max="272" width="0" style="14" hidden="1" customWidth="1"/>
    <col min="273" max="273" width="8.44140625" style="14" customWidth="1"/>
    <col min="274" max="274" width="4.6640625" style="14" customWidth="1"/>
    <col min="275" max="275" width="9.33203125" style="14" customWidth="1"/>
    <col min="276" max="276" width="1.88671875" style="14" customWidth="1"/>
    <col min="277" max="512" width="6.88671875" style="14"/>
    <col min="513" max="514" width="2.33203125" style="14" customWidth="1"/>
    <col min="515" max="515" width="2.88671875" style="14" customWidth="1"/>
    <col min="516" max="516" width="3.44140625" style="14" customWidth="1"/>
    <col min="517" max="517" width="2.88671875" style="14" customWidth="1"/>
    <col min="518" max="518" width="10.33203125" style="14" customWidth="1"/>
    <col min="519" max="519" width="1.109375" style="14" customWidth="1"/>
    <col min="520" max="520" width="23.33203125" style="14" customWidth="1"/>
    <col min="521" max="521" width="4.6640625" style="14" customWidth="1"/>
    <col min="522" max="522" width="3.44140625" style="14" customWidth="1"/>
    <col min="523" max="523" width="1.109375" style="14" customWidth="1"/>
    <col min="524" max="524" width="2.6640625" style="14" customWidth="1"/>
    <col min="525" max="525" width="11.88671875" style="14" customWidth="1"/>
    <col min="526" max="526" width="7.44140625" style="14" customWidth="1"/>
    <col min="527" max="527" width="4.33203125" style="14" customWidth="1"/>
    <col min="528" max="528" width="0" style="14" hidden="1" customWidth="1"/>
    <col min="529" max="529" width="8.44140625" style="14" customWidth="1"/>
    <col min="530" max="530" width="4.6640625" style="14" customWidth="1"/>
    <col min="531" max="531" width="9.33203125" style="14" customWidth="1"/>
    <col min="532" max="532" width="1.88671875" style="14" customWidth="1"/>
    <col min="533" max="768" width="6.88671875" style="14"/>
    <col min="769" max="770" width="2.33203125" style="14" customWidth="1"/>
    <col min="771" max="771" width="2.88671875" style="14" customWidth="1"/>
    <col min="772" max="772" width="3.44140625" style="14" customWidth="1"/>
    <col min="773" max="773" width="2.88671875" style="14" customWidth="1"/>
    <col min="774" max="774" width="10.33203125" style="14" customWidth="1"/>
    <col min="775" max="775" width="1.109375" style="14" customWidth="1"/>
    <col min="776" max="776" width="23.33203125" style="14" customWidth="1"/>
    <col min="777" max="777" width="4.6640625" style="14" customWidth="1"/>
    <col min="778" max="778" width="3.44140625" style="14" customWidth="1"/>
    <col min="779" max="779" width="1.109375" style="14" customWidth="1"/>
    <col min="780" max="780" width="2.6640625" style="14" customWidth="1"/>
    <col min="781" max="781" width="11.88671875" style="14" customWidth="1"/>
    <col min="782" max="782" width="7.44140625" style="14" customWidth="1"/>
    <col min="783" max="783" width="4.33203125" style="14" customWidth="1"/>
    <col min="784" max="784" width="0" style="14" hidden="1" customWidth="1"/>
    <col min="785" max="785" width="8.44140625" style="14" customWidth="1"/>
    <col min="786" max="786" width="4.6640625" style="14" customWidth="1"/>
    <col min="787" max="787" width="9.33203125" style="14" customWidth="1"/>
    <col min="788" max="788" width="1.88671875" style="14" customWidth="1"/>
    <col min="789" max="1024" width="6.88671875" style="14"/>
    <col min="1025" max="1026" width="2.33203125" style="14" customWidth="1"/>
    <col min="1027" max="1027" width="2.88671875" style="14" customWidth="1"/>
    <col min="1028" max="1028" width="3.44140625" style="14" customWidth="1"/>
    <col min="1029" max="1029" width="2.88671875" style="14" customWidth="1"/>
    <col min="1030" max="1030" width="10.33203125" style="14" customWidth="1"/>
    <col min="1031" max="1031" width="1.109375" style="14" customWidth="1"/>
    <col min="1032" max="1032" width="23.33203125" style="14" customWidth="1"/>
    <col min="1033" max="1033" width="4.6640625" style="14" customWidth="1"/>
    <col min="1034" max="1034" width="3.44140625" style="14" customWidth="1"/>
    <col min="1035" max="1035" width="1.109375" style="14" customWidth="1"/>
    <col min="1036" max="1036" width="2.6640625" style="14" customWidth="1"/>
    <col min="1037" max="1037" width="11.88671875" style="14" customWidth="1"/>
    <col min="1038" max="1038" width="7.44140625" style="14" customWidth="1"/>
    <col min="1039" max="1039" width="4.33203125" style="14" customWidth="1"/>
    <col min="1040" max="1040" width="0" style="14" hidden="1" customWidth="1"/>
    <col min="1041" max="1041" width="8.44140625" style="14" customWidth="1"/>
    <col min="1042" max="1042" width="4.6640625" style="14" customWidth="1"/>
    <col min="1043" max="1043" width="9.33203125" style="14" customWidth="1"/>
    <col min="1044" max="1044" width="1.88671875" style="14" customWidth="1"/>
    <col min="1045" max="1280" width="6.88671875" style="14"/>
    <col min="1281" max="1282" width="2.33203125" style="14" customWidth="1"/>
    <col min="1283" max="1283" width="2.88671875" style="14" customWidth="1"/>
    <col min="1284" max="1284" width="3.44140625" style="14" customWidth="1"/>
    <col min="1285" max="1285" width="2.88671875" style="14" customWidth="1"/>
    <col min="1286" max="1286" width="10.33203125" style="14" customWidth="1"/>
    <col min="1287" max="1287" width="1.109375" style="14" customWidth="1"/>
    <col min="1288" max="1288" width="23.33203125" style="14" customWidth="1"/>
    <col min="1289" max="1289" width="4.6640625" style="14" customWidth="1"/>
    <col min="1290" max="1290" width="3.44140625" style="14" customWidth="1"/>
    <col min="1291" max="1291" width="1.109375" style="14" customWidth="1"/>
    <col min="1292" max="1292" width="2.6640625" style="14" customWidth="1"/>
    <col min="1293" max="1293" width="11.88671875" style="14" customWidth="1"/>
    <col min="1294" max="1294" width="7.44140625" style="14" customWidth="1"/>
    <col min="1295" max="1295" width="4.33203125" style="14" customWidth="1"/>
    <col min="1296" max="1296" width="0" style="14" hidden="1" customWidth="1"/>
    <col min="1297" max="1297" width="8.44140625" style="14" customWidth="1"/>
    <col min="1298" max="1298" width="4.6640625" style="14" customWidth="1"/>
    <col min="1299" max="1299" width="9.33203125" style="14" customWidth="1"/>
    <col min="1300" max="1300" width="1.88671875" style="14" customWidth="1"/>
    <col min="1301" max="1536" width="6.88671875" style="14"/>
    <col min="1537" max="1538" width="2.33203125" style="14" customWidth="1"/>
    <col min="1539" max="1539" width="2.88671875" style="14" customWidth="1"/>
    <col min="1540" max="1540" width="3.44140625" style="14" customWidth="1"/>
    <col min="1541" max="1541" width="2.88671875" style="14" customWidth="1"/>
    <col min="1542" max="1542" width="10.33203125" style="14" customWidth="1"/>
    <col min="1543" max="1543" width="1.109375" style="14" customWidth="1"/>
    <col min="1544" max="1544" width="23.33203125" style="14" customWidth="1"/>
    <col min="1545" max="1545" width="4.6640625" style="14" customWidth="1"/>
    <col min="1546" max="1546" width="3.44140625" style="14" customWidth="1"/>
    <col min="1547" max="1547" width="1.109375" style="14" customWidth="1"/>
    <col min="1548" max="1548" width="2.6640625" style="14" customWidth="1"/>
    <col min="1549" max="1549" width="11.88671875" style="14" customWidth="1"/>
    <col min="1550" max="1550" width="7.44140625" style="14" customWidth="1"/>
    <col min="1551" max="1551" width="4.33203125" style="14" customWidth="1"/>
    <col min="1552" max="1552" width="0" style="14" hidden="1" customWidth="1"/>
    <col min="1553" max="1553" width="8.44140625" style="14" customWidth="1"/>
    <col min="1554" max="1554" width="4.6640625" style="14" customWidth="1"/>
    <col min="1555" max="1555" width="9.33203125" style="14" customWidth="1"/>
    <col min="1556" max="1556" width="1.88671875" style="14" customWidth="1"/>
    <col min="1557" max="1792" width="6.88671875" style="14"/>
    <col min="1793" max="1794" width="2.33203125" style="14" customWidth="1"/>
    <col min="1795" max="1795" width="2.88671875" style="14" customWidth="1"/>
    <col min="1796" max="1796" width="3.44140625" style="14" customWidth="1"/>
    <col min="1797" max="1797" width="2.88671875" style="14" customWidth="1"/>
    <col min="1798" max="1798" width="10.33203125" style="14" customWidth="1"/>
    <col min="1799" max="1799" width="1.109375" style="14" customWidth="1"/>
    <col min="1800" max="1800" width="23.33203125" style="14" customWidth="1"/>
    <col min="1801" max="1801" width="4.6640625" style="14" customWidth="1"/>
    <col min="1802" max="1802" width="3.44140625" style="14" customWidth="1"/>
    <col min="1803" max="1803" width="1.109375" style="14" customWidth="1"/>
    <col min="1804" max="1804" width="2.6640625" style="14" customWidth="1"/>
    <col min="1805" max="1805" width="11.88671875" style="14" customWidth="1"/>
    <col min="1806" max="1806" width="7.44140625" style="14" customWidth="1"/>
    <col min="1807" max="1807" width="4.33203125" style="14" customWidth="1"/>
    <col min="1808" max="1808" width="0" style="14" hidden="1" customWidth="1"/>
    <col min="1809" max="1809" width="8.44140625" style="14" customWidth="1"/>
    <col min="1810" max="1810" width="4.6640625" style="14" customWidth="1"/>
    <col min="1811" max="1811" width="9.33203125" style="14" customWidth="1"/>
    <col min="1812" max="1812" width="1.88671875" style="14" customWidth="1"/>
    <col min="1813" max="2048" width="6.88671875" style="14"/>
    <col min="2049" max="2050" width="2.33203125" style="14" customWidth="1"/>
    <col min="2051" max="2051" width="2.88671875" style="14" customWidth="1"/>
    <col min="2052" max="2052" width="3.44140625" style="14" customWidth="1"/>
    <col min="2053" max="2053" width="2.88671875" style="14" customWidth="1"/>
    <col min="2054" max="2054" width="10.33203125" style="14" customWidth="1"/>
    <col min="2055" max="2055" width="1.109375" style="14" customWidth="1"/>
    <col min="2056" max="2056" width="23.33203125" style="14" customWidth="1"/>
    <col min="2057" max="2057" width="4.6640625" style="14" customWidth="1"/>
    <col min="2058" max="2058" width="3.44140625" style="14" customWidth="1"/>
    <col min="2059" max="2059" width="1.109375" style="14" customWidth="1"/>
    <col min="2060" max="2060" width="2.6640625" style="14" customWidth="1"/>
    <col min="2061" max="2061" width="11.88671875" style="14" customWidth="1"/>
    <col min="2062" max="2062" width="7.44140625" style="14" customWidth="1"/>
    <col min="2063" max="2063" width="4.33203125" style="14" customWidth="1"/>
    <col min="2064" max="2064" width="0" style="14" hidden="1" customWidth="1"/>
    <col min="2065" max="2065" width="8.44140625" style="14" customWidth="1"/>
    <col min="2066" max="2066" width="4.6640625" style="14" customWidth="1"/>
    <col min="2067" max="2067" width="9.33203125" style="14" customWidth="1"/>
    <col min="2068" max="2068" width="1.88671875" style="14" customWidth="1"/>
    <col min="2069" max="2304" width="6.88671875" style="14"/>
    <col min="2305" max="2306" width="2.33203125" style="14" customWidth="1"/>
    <col min="2307" max="2307" width="2.88671875" style="14" customWidth="1"/>
    <col min="2308" max="2308" width="3.44140625" style="14" customWidth="1"/>
    <col min="2309" max="2309" width="2.88671875" style="14" customWidth="1"/>
    <col min="2310" max="2310" width="10.33203125" style="14" customWidth="1"/>
    <col min="2311" max="2311" width="1.109375" style="14" customWidth="1"/>
    <col min="2312" max="2312" width="23.33203125" style="14" customWidth="1"/>
    <col min="2313" max="2313" width="4.6640625" style="14" customWidth="1"/>
    <col min="2314" max="2314" width="3.44140625" style="14" customWidth="1"/>
    <col min="2315" max="2315" width="1.109375" style="14" customWidth="1"/>
    <col min="2316" max="2316" width="2.6640625" style="14" customWidth="1"/>
    <col min="2317" max="2317" width="11.88671875" style="14" customWidth="1"/>
    <col min="2318" max="2318" width="7.44140625" style="14" customWidth="1"/>
    <col min="2319" max="2319" width="4.33203125" style="14" customWidth="1"/>
    <col min="2320" max="2320" width="0" style="14" hidden="1" customWidth="1"/>
    <col min="2321" max="2321" width="8.44140625" style="14" customWidth="1"/>
    <col min="2322" max="2322" width="4.6640625" style="14" customWidth="1"/>
    <col min="2323" max="2323" width="9.33203125" style="14" customWidth="1"/>
    <col min="2324" max="2324" width="1.88671875" style="14" customWidth="1"/>
    <col min="2325" max="2560" width="6.88671875" style="14"/>
    <col min="2561" max="2562" width="2.33203125" style="14" customWidth="1"/>
    <col min="2563" max="2563" width="2.88671875" style="14" customWidth="1"/>
    <col min="2564" max="2564" width="3.44140625" style="14" customWidth="1"/>
    <col min="2565" max="2565" width="2.88671875" style="14" customWidth="1"/>
    <col min="2566" max="2566" width="10.33203125" style="14" customWidth="1"/>
    <col min="2567" max="2567" width="1.109375" style="14" customWidth="1"/>
    <col min="2568" max="2568" width="23.33203125" style="14" customWidth="1"/>
    <col min="2569" max="2569" width="4.6640625" style="14" customWidth="1"/>
    <col min="2570" max="2570" width="3.44140625" style="14" customWidth="1"/>
    <col min="2571" max="2571" width="1.109375" style="14" customWidth="1"/>
    <col min="2572" max="2572" width="2.6640625" style="14" customWidth="1"/>
    <col min="2573" max="2573" width="11.88671875" style="14" customWidth="1"/>
    <col min="2574" max="2574" width="7.44140625" style="14" customWidth="1"/>
    <col min="2575" max="2575" width="4.33203125" style="14" customWidth="1"/>
    <col min="2576" max="2576" width="0" style="14" hidden="1" customWidth="1"/>
    <col min="2577" max="2577" width="8.44140625" style="14" customWidth="1"/>
    <col min="2578" max="2578" width="4.6640625" style="14" customWidth="1"/>
    <col min="2579" max="2579" width="9.33203125" style="14" customWidth="1"/>
    <col min="2580" max="2580" width="1.88671875" style="14" customWidth="1"/>
    <col min="2581" max="2816" width="6.88671875" style="14"/>
    <col min="2817" max="2818" width="2.33203125" style="14" customWidth="1"/>
    <col min="2819" max="2819" width="2.88671875" style="14" customWidth="1"/>
    <col min="2820" max="2820" width="3.44140625" style="14" customWidth="1"/>
    <col min="2821" max="2821" width="2.88671875" style="14" customWidth="1"/>
    <col min="2822" max="2822" width="10.33203125" style="14" customWidth="1"/>
    <col min="2823" max="2823" width="1.109375" style="14" customWidth="1"/>
    <col min="2824" max="2824" width="23.33203125" style="14" customWidth="1"/>
    <col min="2825" max="2825" width="4.6640625" style="14" customWidth="1"/>
    <col min="2826" max="2826" width="3.44140625" style="14" customWidth="1"/>
    <col min="2827" max="2827" width="1.109375" style="14" customWidth="1"/>
    <col min="2828" max="2828" width="2.6640625" style="14" customWidth="1"/>
    <col min="2829" max="2829" width="11.88671875" style="14" customWidth="1"/>
    <col min="2830" max="2830" width="7.44140625" style="14" customWidth="1"/>
    <col min="2831" max="2831" width="4.33203125" style="14" customWidth="1"/>
    <col min="2832" max="2832" width="0" style="14" hidden="1" customWidth="1"/>
    <col min="2833" max="2833" width="8.44140625" style="14" customWidth="1"/>
    <col min="2834" max="2834" width="4.6640625" style="14" customWidth="1"/>
    <col min="2835" max="2835" width="9.33203125" style="14" customWidth="1"/>
    <col min="2836" max="2836" width="1.88671875" style="14" customWidth="1"/>
    <col min="2837" max="3072" width="6.88671875" style="14"/>
    <col min="3073" max="3074" width="2.33203125" style="14" customWidth="1"/>
    <col min="3075" max="3075" width="2.88671875" style="14" customWidth="1"/>
    <col min="3076" max="3076" width="3.44140625" style="14" customWidth="1"/>
    <col min="3077" max="3077" width="2.88671875" style="14" customWidth="1"/>
    <col min="3078" max="3078" width="10.33203125" style="14" customWidth="1"/>
    <col min="3079" max="3079" width="1.109375" style="14" customWidth="1"/>
    <col min="3080" max="3080" width="23.33203125" style="14" customWidth="1"/>
    <col min="3081" max="3081" width="4.6640625" style="14" customWidth="1"/>
    <col min="3082" max="3082" width="3.44140625" style="14" customWidth="1"/>
    <col min="3083" max="3083" width="1.109375" style="14" customWidth="1"/>
    <col min="3084" max="3084" width="2.6640625" style="14" customWidth="1"/>
    <col min="3085" max="3085" width="11.88671875" style="14" customWidth="1"/>
    <col min="3086" max="3086" width="7.44140625" style="14" customWidth="1"/>
    <col min="3087" max="3087" width="4.33203125" style="14" customWidth="1"/>
    <col min="3088" max="3088" width="0" style="14" hidden="1" customWidth="1"/>
    <col min="3089" max="3089" width="8.44140625" style="14" customWidth="1"/>
    <col min="3090" max="3090" width="4.6640625" style="14" customWidth="1"/>
    <col min="3091" max="3091" width="9.33203125" style="14" customWidth="1"/>
    <col min="3092" max="3092" width="1.88671875" style="14" customWidth="1"/>
    <col min="3093" max="3328" width="6.88671875" style="14"/>
    <col min="3329" max="3330" width="2.33203125" style="14" customWidth="1"/>
    <col min="3331" max="3331" width="2.88671875" style="14" customWidth="1"/>
    <col min="3332" max="3332" width="3.44140625" style="14" customWidth="1"/>
    <col min="3333" max="3333" width="2.88671875" style="14" customWidth="1"/>
    <col min="3334" max="3334" width="10.33203125" style="14" customWidth="1"/>
    <col min="3335" max="3335" width="1.109375" style="14" customWidth="1"/>
    <col min="3336" max="3336" width="23.33203125" style="14" customWidth="1"/>
    <col min="3337" max="3337" width="4.6640625" style="14" customWidth="1"/>
    <col min="3338" max="3338" width="3.44140625" style="14" customWidth="1"/>
    <col min="3339" max="3339" width="1.109375" style="14" customWidth="1"/>
    <col min="3340" max="3340" width="2.6640625" style="14" customWidth="1"/>
    <col min="3341" max="3341" width="11.88671875" style="14" customWidth="1"/>
    <col min="3342" max="3342" width="7.44140625" style="14" customWidth="1"/>
    <col min="3343" max="3343" width="4.33203125" style="14" customWidth="1"/>
    <col min="3344" max="3344" width="0" style="14" hidden="1" customWidth="1"/>
    <col min="3345" max="3345" width="8.44140625" style="14" customWidth="1"/>
    <col min="3346" max="3346" width="4.6640625" style="14" customWidth="1"/>
    <col min="3347" max="3347" width="9.33203125" style="14" customWidth="1"/>
    <col min="3348" max="3348" width="1.88671875" style="14" customWidth="1"/>
    <col min="3349" max="3584" width="6.88671875" style="14"/>
    <col min="3585" max="3586" width="2.33203125" style="14" customWidth="1"/>
    <col min="3587" max="3587" width="2.88671875" style="14" customWidth="1"/>
    <col min="3588" max="3588" width="3.44140625" style="14" customWidth="1"/>
    <col min="3589" max="3589" width="2.88671875" style="14" customWidth="1"/>
    <col min="3590" max="3590" width="10.33203125" style="14" customWidth="1"/>
    <col min="3591" max="3591" width="1.109375" style="14" customWidth="1"/>
    <col min="3592" max="3592" width="23.33203125" style="14" customWidth="1"/>
    <col min="3593" max="3593" width="4.6640625" style="14" customWidth="1"/>
    <col min="3594" max="3594" width="3.44140625" style="14" customWidth="1"/>
    <col min="3595" max="3595" width="1.109375" style="14" customWidth="1"/>
    <col min="3596" max="3596" width="2.6640625" style="14" customWidth="1"/>
    <col min="3597" max="3597" width="11.88671875" style="14" customWidth="1"/>
    <col min="3598" max="3598" width="7.44140625" style="14" customWidth="1"/>
    <col min="3599" max="3599" width="4.33203125" style="14" customWidth="1"/>
    <col min="3600" max="3600" width="0" style="14" hidden="1" customWidth="1"/>
    <col min="3601" max="3601" width="8.44140625" style="14" customWidth="1"/>
    <col min="3602" max="3602" width="4.6640625" style="14" customWidth="1"/>
    <col min="3603" max="3603" width="9.33203125" style="14" customWidth="1"/>
    <col min="3604" max="3604" width="1.88671875" style="14" customWidth="1"/>
    <col min="3605" max="3840" width="6.88671875" style="14"/>
    <col min="3841" max="3842" width="2.33203125" style="14" customWidth="1"/>
    <col min="3843" max="3843" width="2.88671875" style="14" customWidth="1"/>
    <col min="3844" max="3844" width="3.44140625" style="14" customWidth="1"/>
    <col min="3845" max="3845" width="2.88671875" style="14" customWidth="1"/>
    <col min="3846" max="3846" width="10.33203125" style="14" customWidth="1"/>
    <col min="3847" max="3847" width="1.109375" style="14" customWidth="1"/>
    <col min="3848" max="3848" width="23.33203125" style="14" customWidth="1"/>
    <col min="3849" max="3849" width="4.6640625" style="14" customWidth="1"/>
    <col min="3850" max="3850" width="3.44140625" style="14" customWidth="1"/>
    <col min="3851" max="3851" width="1.109375" style="14" customWidth="1"/>
    <col min="3852" max="3852" width="2.6640625" style="14" customWidth="1"/>
    <col min="3853" max="3853" width="11.88671875" style="14" customWidth="1"/>
    <col min="3854" max="3854" width="7.44140625" style="14" customWidth="1"/>
    <col min="3855" max="3855" width="4.33203125" style="14" customWidth="1"/>
    <col min="3856" max="3856" width="0" style="14" hidden="1" customWidth="1"/>
    <col min="3857" max="3857" width="8.44140625" style="14" customWidth="1"/>
    <col min="3858" max="3858" width="4.6640625" style="14" customWidth="1"/>
    <col min="3859" max="3859" width="9.33203125" style="14" customWidth="1"/>
    <col min="3860" max="3860" width="1.88671875" style="14" customWidth="1"/>
    <col min="3861" max="4096" width="6.88671875" style="14"/>
    <col min="4097" max="4098" width="2.33203125" style="14" customWidth="1"/>
    <col min="4099" max="4099" width="2.88671875" style="14" customWidth="1"/>
    <col min="4100" max="4100" width="3.44140625" style="14" customWidth="1"/>
    <col min="4101" max="4101" width="2.88671875" style="14" customWidth="1"/>
    <col min="4102" max="4102" width="10.33203125" style="14" customWidth="1"/>
    <col min="4103" max="4103" width="1.109375" style="14" customWidth="1"/>
    <col min="4104" max="4104" width="23.33203125" style="14" customWidth="1"/>
    <col min="4105" max="4105" width="4.6640625" style="14" customWidth="1"/>
    <col min="4106" max="4106" width="3.44140625" style="14" customWidth="1"/>
    <col min="4107" max="4107" width="1.109375" style="14" customWidth="1"/>
    <col min="4108" max="4108" width="2.6640625" style="14" customWidth="1"/>
    <col min="4109" max="4109" width="11.88671875" style="14" customWidth="1"/>
    <col min="4110" max="4110" width="7.44140625" style="14" customWidth="1"/>
    <col min="4111" max="4111" width="4.33203125" style="14" customWidth="1"/>
    <col min="4112" max="4112" width="0" style="14" hidden="1" customWidth="1"/>
    <col min="4113" max="4113" width="8.44140625" style="14" customWidth="1"/>
    <col min="4114" max="4114" width="4.6640625" style="14" customWidth="1"/>
    <col min="4115" max="4115" width="9.33203125" style="14" customWidth="1"/>
    <col min="4116" max="4116" width="1.88671875" style="14" customWidth="1"/>
    <col min="4117" max="4352" width="6.88671875" style="14"/>
    <col min="4353" max="4354" width="2.33203125" style="14" customWidth="1"/>
    <col min="4355" max="4355" width="2.88671875" style="14" customWidth="1"/>
    <col min="4356" max="4356" width="3.44140625" style="14" customWidth="1"/>
    <col min="4357" max="4357" width="2.88671875" style="14" customWidth="1"/>
    <col min="4358" max="4358" width="10.33203125" style="14" customWidth="1"/>
    <col min="4359" max="4359" width="1.109375" style="14" customWidth="1"/>
    <col min="4360" max="4360" width="23.33203125" style="14" customWidth="1"/>
    <col min="4361" max="4361" width="4.6640625" style="14" customWidth="1"/>
    <col min="4362" max="4362" width="3.44140625" style="14" customWidth="1"/>
    <col min="4363" max="4363" width="1.109375" style="14" customWidth="1"/>
    <col min="4364" max="4364" width="2.6640625" style="14" customWidth="1"/>
    <col min="4365" max="4365" width="11.88671875" style="14" customWidth="1"/>
    <col min="4366" max="4366" width="7.44140625" style="14" customWidth="1"/>
    <col min="4367" max="4367" width="4.33203125" style="14" customWidth="1"/>
    <col min="4368" max="4368" width="0" style="14" hidden="1" customWidth="1"/>
    <col min="4369" max="4369" width="8.44140625" style="14" customWidth="1"/>
    <col min="4370" max="4370" width="4.6640625" style="14" customWidth="1"/>
    <col min="4371" max="4371" width="9.33203125" style="14" customWidth="1"/>
    <col min="4372" max="4372" width="1.88671875" style="14" customWidth="1"/>
    <col min="4373" max="4608" width="6.88671875" style="14"/>
    <col min="4609" max="4610" width="2.33203125" style="14" customWidth="1"/>
    <col min="4611" max="4611" width="2.88671875" style="14" customWidth="1"/>
    <col min="4612" max="4612" width="3.44140625" style="14" customWidth="1"/>
    <col min="4613" max="4613" width="2.88671875" style="14" customWidth="1"/>
    <col min="4614" max="4614" width="10.33203125" style="14" customWidth="1"/>
    <col min="4615" max="4615" width="1.109375" style="14" customWidth="1"/>
    <col min="4616" max="4616" width="23.33203125" style="14" customWidth="1"/>
    <col min="4617" max="4617" width="4.6640625" style="14" customWidth="1"/>
    <col min="4618" max="4618" width="3.44140625" style="14" customWidth="1"/>
    <col min="4619" max="4619" width="1.109375" style="14" customWidth="1"/>
    <col min="4620" max="4620" width="2.6640625" style="14" customWidth="1"/>
    <col min="4621" max="4621" width="11.88671875" style="14" customWidth="1"/>
    <col min="4622" max="4622" width="7.44140625" style="14" customWidth="1"/>
    <col min="4623" max="4623" width="4.33203125" style="14" customWidth="1"/>
    <col min="4624" max="4624" width="0" style="14" hidden="1" customWidth="1"/>
    <col min="4625" max="4625" width="8.44140625" style="14" customWidth="1"/>
    <col min="4626" max="4626" width="4.6640625" style="14" customWidth="1"/>
    <col min="4627" max="4627" width="9.33203125" style="14" customWidth="1"/>
    <col min="4628" max="4628" width="1.88671875" style="14" customWidth="1"/>
    <col min="4629" max="4864" width="6.88671875" style="14"/>
    <col min="4865" max="4866" width="2.33203125" style="14" customWidth="1"/>
    <col min="4867" max="4867" width="2.88671875" style="14" customWidth="1"/>
    <col min="4868" max="4868" width="3.44140625" style="14" customWidth="1"/>
    <col min="4869" max="4869" width="2.88671875" style="14" customWidth="1"/>
    <col min="4870" max="4870" width="10.33203125" style="14" customWidth="1"/>
    <col min="4871" max="4871" width="1.109375" style="14" customWidth="1"/>
    <col min="4872" max="4872" width="23.33203125" style="14" customWidth="1"/>
    <col min="4873" max="4873" width="4.6640625" style="14" customWidth="1"/>
    <col min="4874" max="4874" width="3.44140625" style="14" customWidth="1"/>
    <col min="4875" max="4875" width="1.109375" style="14" customWidth="1"/>
    <col min="4876" max="4876" width="2.6640625" style="14" customWidth="1"/>
    <col min="4877" max="4877" width="11.88671875" style="14" customWidth="1"/>
    <col min="4878" max="4878" width="7.44140625" style="14" customWidth="1"/>
    <col min="4879" max="4879" width="4.33203125" style="14" customWidth="1"/>
    <col min="4880" max="4880" width="0" style="14" hidden="1" customWidth="1"/>
    <col min="4881" max="4881" width="8.44140625" style="14" customWidth="1"/>
    <col min="4882" max="4882" width="4.6640625" style="14" customWidth="1"/>
    <col min="4883" max="4883" width="9.33203125" style="14" customWidth="1"/>
    <col min="4884" max="4884" width="1.88671875" style="14" customWidth="1"/>
    <col min="4885" max="5120" width="6.88671875" style="14"/>
    <col min="5121" max="5122" width="2.33203125" style="14" customWidth="1"/>
    <col min="5123" max="5123" width="2.88671875" style="14" customWidth="1"/>
    <col min="5124" max="5124" width="3.44140625" style="14" customWidth="1"/>
    <col min="5125" max="5125" width="2.88671875" style="14" customWidth="1"/>
    <col min="5126" max="5126" width="10.33203125" style="14" customWidth="1"/>
    <col min="5127" max="5127" width="1.109375" style="14" customWidth="1"/>
    <col min="5128" max="5128" width="23.33203125" style="14" customWidth="1"/>
    <col min="5129" max="5129" width="4.6640625" style="14" customWidth="1"/>
    <col min="5130" max="5130" width="3.44140625" style="14" customWidth="1"/>
    <col min="5131" max="5131" width="1.109375" style="14" customWidth="1"/>
    <col min="5132" max="5132" width="2.6640625" style="14" customWidth="1"/>
    <col min="5133" max="5133" width="11.88671875" style="14" customWidth="1"/>
    <col min="5134" max="5134" width="7.44140625" style="14" customWidth="1"/>
    <col min="5135" max="5135" width="4.33203125" style="14" customWidth="1"/>
    <col min="5136" max="5136" width="0" style="14" hidden="1" customWidth="1"/>
    <col min="5137" max="5137" width="8.44140625" style="14" customWidth="1"/>
    <col min="5138" max="5138" width="4.6640625" style="14" customWidth="1"/>
    <col min="5139" max="5139" width="9.33203125" style="14" customWidth="1"/>
    <col min="5140" max="5140" width="1.88671875" style="14" customWidth="1"/>
    <col min="5141" max="5376" width="6.88671875" style="14"/>
    <col min="5377" max="5378" width="2.33203125" style="14" customWidth="1"/>
    <col min="5379" max="5379" width="2.88671875" style="14" customWidth="1"/>
    <col min="5380" max="5380" width="3.44140625" style="14" customWidth="1"/>
    <col min="5381" max="5381" width="2.88671875" style="14" customWidth="1"/>
    <col min="5382" max="5382" width="10.33203125" style="14" customWidth="1"/>
    <col min="5383" max="5383" width="1.109375" style="14" customWidth="1"/>
    <col min="5384" max="5384" width="23.33203125" style="14" customWidth="1"/>
    <col min="5385" max="5385" width="4.6640625" style="14" customWidth="1"/>
    <col min="5386" max="5386" width="3.44140625" style="14" customWidth="1"/>
    <col min="5387" max="5387" width="1.109375" style="14" customWidth="1"/>
    <col min="5388" max="5388" width="2.6640625" style="14" customWidth="1"/>
    <col min="5389" max="5389" width="11.88671875" style="14" customWidth="1"/>
    <col min="5390" max="5390" width="7.44140625" style="14" customWidth="1"/>
    <col min="5391" max="5391" width="4.33203125" style="14" customWidth="1"/>
    <col min="5392" max="5392" width="0" style="14" hidden="1" customWidth="1"/>
    <col min="5393" max="5393" width="8.44140625" style="14" customWidth="1"/>
    <col min="5394" max="5394" width="4.6640625" style="14" customWidth="1"/>
    <col min="5395" max="5395" width="9.33203125" style="14" customWidth="1"/>
    <col min="5396" max="5396" width="1.88671875" style="14" customWidth="1"/>
    <col min="5397" max="5632" width="6.88671875" style="14"/>
    <col min="5633" max="5634" width="2.33203125" style="14" customWidth="1"/>
    <col min="5635" max="5635" width="2.88671875" style="14" customWidth="1"/>
    <col min="5636" max="5636" width="3.44140625" style="14" customWidth="1"/>
    <col min="5637" max="5637" width="2.88671875" style="14" customWidth="1"/>
    <col min="5638" max="5638" width="10.33203125" style="14" customWidth="1"/>
    <col min="5639" max="5639" width="1.109375" style="14" customWidth="1"/>
    <col min="5640" max="5640" width="23.33203125" style="14" customWidth="1"/>
    <col min="5641" max="5641" width="4.6640625" style="14" customWidth="1"/>
    <col min="5642" max="5642" width="3.44140625" style="14" customWidth="1"/>
    <col min="5643" max="5643" width="1.109375" style="14" customWidth="1"/>
    <col min="5644" max="5644" width="2.6640625" style="14" customWidth="1"/>
    <col min="5645" max="5645" width="11.88671875" style="14" customWidth="1"/>
    <col min="5646" max="5646" width="7.44140625" style="14" customWidth="1"/>
    <col min="5647" max="5647" width="4.33203125" style="14" customWidth="1"/>
    <col min="5648" max="5648" width="0" style="14" hidden="1" customWidth="1"/>
    <col min="5649" max="5649" width="8.44140625" style="14" customWidth="1"/>
    <col min="5650" max="5650" width="4.6640625" style="14" customWidth="1"/>
    <col min="5651" max="5651" width="9.33203125" style="14" customWidth="1"/>
    <col min="5652" max="5652" width="1.88671875" style="14" customWidth="1"/>
    <col min="5653" max="5888" width="6.88671875" style="14"/>
    <col min="5889" max="5890" width="2.33203125" style="14" customWidth="1"/>
    <col min="5891" max="5891" width="2.88671875" style="14" customWidth="1"/>
    <col min="5892" max="5892" width="3.44140625" style="14" customWidth="1"/>
    <col min="5893" max="5893" width="2.88671875" style="14" customWidth="1"/>
    <col min="5894" max="5894" width="10.33203125" style="14" customWidth="1"/>
    <col min="5895" max="5895" width="1.109375" style="14" customWidth="1"/>
    <col min="5896" max="5896" width="23.33203125" style="14" customWidth="1"/>
    <col min="5897" max="5897" width="4.6640625" style="14" customWidth="1"/>
    <col min="5898" max="5898" width="3.44140625" style="14" customWidth="1"/>
    <col min="5899" max="5899" width="1.109375" style="14" customWidth="1"/>
    <col min="5900" max="5900" width="2.6640625" style="14" customWidth="1"/>
    <col min="5901" max="5901" width="11.88671875" style="14" customWidth="1"/>
    <col min="5902" max="5902" width="7.44140625" style="14" customWidth="1"/>
    <col min="5903" max="5903" width="4.33203125" style="14" customWidth="1"/>
    <col min="5904" max="5904" width="0" style="14" hidden="1" customWidth="1"/>
    <col min="5905" max="5905" width="8.44140625" style="14" customWidth="1"/>
    <col min="5906" max="5906" width="4.6640625" style="14" customWidth="1"/>
    <col min="5907" max="5907" width="9.33203125" style="14" customWidth="1"/>
    <col min="5908" max="5908" width="1.88671875" style="14" customWidth="1"/>
    <col min="5909" max="6144" width="6.88671875" style="14"/>
    <col min="6145" max="6146" width="2.33203125" style="14" customWidth="1"/>
    <col min="6147" max="6147" width="2.88671875" style="14" customWidth="1"/>
    <col min="6148" max="6148" width="3.44140625" style="14" customWidth="1"/>
    <col min="6149" max="6149" width="2.88671875" style="14" customWidth="1"/>
    <col min="6150" max="6150" width="10.33203125" style="14" customWidth="1"/>
    <col min="6151" max="6151" width="1.109375" style="14" customWidth="1"/>
    <col min="6152" max="6152" width="23.33203125" style="14" customWidth="1"/>
    <col min="6153" max="6153" width="4.6640625" style="14" customWidth="1"/>
    <col min="6154" max="6154" width="3.44140625" style="14" customWidth="1"/>
    <col min="6155" max="6155" width="1.109375" style="14" customWidth="1"/>
    <col min="6156" max="6156" width="2.6640625" style="14" customWidth="1"/>
    <col min="6157" max="6157" width="11.88671875" style="14" customWidth="1"/>
    <col min="6158" max="6158" width="7.44140625" style="14" customWidth="1"/>
    <col min="6159" max="6159" width="4.33203125" style="14" customWidth="1"/>
    <col min="6160" max="6160" width="0" style="14" hidden="1" customWidth="1"/>
    <col min="6161" max="6161" width="8.44140625" style="14" customWidth="1"/>
    <col min="6162" max="6162" width="4.6640625" style="14" customWidth="1"/>
    <col min="6163" max="6163" width="9.33203125" style="14" customWidth="1"/>
    <col min="6164" max="6164" width="1.88671875" style="14" customWidth="1"/>
    <col min="6165" max="6400" width="6.88671875" style="14"/>
    <col min="6401" max="6402" width="2.33203125" style="14" customWidth="1"/>
    <col min="6403" max="6403" width="2.88671875" style="14" customWidth="1"/>
    <col min="6404" max="6404" width="3.44140625" style="14" customWidth="1"/>
    <col min="6405" max="6405" width="2.88671875" style="14" customWidth="1"/>
    <col min="6406" max="6406" width="10.33203125" style="14" customWidth="1"/>
    <col min="6407" max="6407" width="1.109375" style="14" customWidth="1"/>
    <col min="6408" max="6408" width="23.33203125" style="14" customWidth="1"/>
    <col min="6409" max="6409" width="4.6640625" style="14" customWidth="1"/>
    <col min="6410" max="6410" width="3.44140625" style="14" customWidth="1"/>
    <col min="6411" max="6411" width="1.109375" style="14" customWidth="1"/>
    <col min="6412" max="6412" width="2.6640625" style="14" customWidth="1"/>
    <col min="6413" max="6413" width="11.88671875" style="14" customWidth="1"/>
    <col min="6414" max="6414" width="7.44140625" style="14" customWidth="1"/>
    <col min="6415" max="6415" width="4.33203125" style="14" customWidth="1"/>
    <col min="6416" max="6416" width="0" style="14" hidden="1" customWidth="1"/>
    <col min="6417" max="6417" width="8.44140625" style="14" customWidth="1"/>
    <col min="6418" max="6418" width="4.6640625" style="14" customWidth="1"/>
    <col min="6419" max="6419" width="9.33203125" style="14" customWidth="1"/>
    <col min="6420" max="6420" width="1.88671875" style="14" customWidth="1"/>
    <col min="6421" max="6656" width="6.88671875" style="14"/>
    <col min="6657" max="6658" width="2.33203125" style="14" customWidth="1"/>
    <col min="6659" max="6659" width="2.88671875" style="14" customWidth="1"/>
    <col min="6660" max="6660" width="3.44140625" style="14" customWidth="1"/>
    <col min="6661" max="6661" width="2.88671875" style="14" customWidth="1"/>
    <col min="6662" max="6662" width="10.33203125" style="14" customWidth="1"/>
    <col min="6663" max="6663" width="1.109375" style="14" customWidth="1"/>
    <col min="6664" max="6664" width="23.33203125" style="14" customWidth="1"/>
    <col min="6665" max="6665" width="4.6640625" style="14" customWidth="1"/>
    <col min="6666" max="6666" width="3.44140625" style="14" customWidth="1"/>
    <col min="6667" max="6667" width="1.109375" style="14" customWidth="1"/>
    <col min="6668" max="6668" width="2.6640625" style="14" customWidth="1"/>
    <col min="6669" max="6669" width="11.88671875" style="14" customWidth="1"/>
    <col min="6670" max="6670" width="7.44140625" style="14" customWidth="1"/>
    <col min="6671" max="6671" width="4.33203125" style="14" customWidth="1"/>
    <col min="6672" max="6672" width="0" style="14" hidden="1" customWidth="1"/>
    <col min="6673" max="6673" width="8.44140625" style="14" customWidth="1"/>
    <col min="6674" max="6674" width="4.6640625" style="14" customWidth="1"/>
    <col min="6675" max="6675" width="9.33203125" style="14" customWidth="1"/>
    <col min="6676" max="6676" width="1.88671875" style="14" customWidth="1"/>
    <col min="6677" max="6912" width="6.88671875" style="14"/>
    <col min="6913" max="6914" width="2.33203125" style="14" customWidth="1"/>
    <col min="6915" max="6915" width="2.88671875" style="14" customWidth="1"/>
    <col min="6916" max="6916" width="3.44140625" style="14" customWidth="1"/>
    <col min="6917" max="6917" width="2.88671875" style="14" customWidth="1"/>
    <col min="6918" max="6918" width="10.33203125" style="14" customWidth="1"/>
    <col min="6919" max="6919" width="1.109375" style="14" customWidth="1"/>
    <col min="6920" max="6920" width="23.33203125" style="14" customWidth="1"/>
    <col min="6921" max="6921" width="4.6640625" style="14" customWidth="1"/>
    <col min="6922" max="6922" width="3.44140625" style="14" customWidth="1"/>
    <col min="6923" max="6923" width="1.109375" style="14" customWidth="1"/>
    <col min="6924" max="6924" width="2.6640625" style="14" customWidth="1"/>
    <col min="6925" max="6925" width="11.88671875" style="14" customWidth="1"/>
    <col min="6926" max="6926" width="7.44140625" style="14" customWidth="1"/>
    <col min="6927" max="6927" width="4.33203125" style="14" customWidth="1"/>
    <col min="6928" max="6928" width="0" style="14" hidden="1" customWidth="1"/>
    <col min="6929" max="6929" width="8.44140625" style="14" customWidth="1"/>
    <col min="6930" max="6930" width="4.6640625" style="14" customWidth="1"/>
    <col min="6931" max="6931" width="9.33203125" style="14" customWidth="1"/>
    <col min="6932" max="6932" width="1.88671875" style="14" customWidth="1"/>
    <col min="6933" max="7168" width="6.88671875" style="14"/>
    <col min="7169" max="7170" width="2.33203125" style="14" customWidth="1"/>
    <col min="7171" max="7171" width="2.88671875" style="14" customWidth="1"/>
    <col min="7172" max="7172" width="3.44140625" style="14" customWidth="1"/>
    <col min="7173" max="7173" width="2.88671875" style="14" customWidth="1"/>
    <col min="7174" max="7174" width="10.33203125" style="14" customWidth="1"/>
    <col min="7175" max="7175" width="1.109375" style="14" customWidth="1"/>
    <col min="7176" max="7176" width="23.33203125" style="14" customWidth="1"/>
    <col min="7177" max="7177" width="4.6640625" style="14" customWidth="1"/>
    <col min="7178" max="7178" width="3.44140625" style="14" customWidth="1"/>
    <col min="7179" max="7179" width="1.109375" style="14" customWidth="1"/>
    <col min="7180" max="7180" width="2.6640625" style="14" customWidth="1"/>
    <col min="7181" max="7181" width="11.88671875" style="14" customWidth="1"/>
    <col min="7182" max="7182" width="7.44140625" style="14" customWidth="1"/>
    <col min="7183" max="7183" width="4.33203125" style="14" customWidth="1"/>
    <col min="7184" max="7184" width="0" style="14" hidden="1" customWidth="1"/>
    <col min="7185" max="7185" width="8.44140625" style="14" customWidth="1"/>
    <col min="7186" max="7186" width="4.6640625" style="14" customWidth="1"/>
    <col min="7187" max="7187" width="9.33203125" style="14" customWidth="1"/>
    <col min="7188" max="7188" width="1.88671875" style="14" customWidth="1"/>
    <col min="7189" max="7424" width="6.88671875" style="14"/>
    <col min="7425" max="7426" width="2.33203125" style="14" customWidth="1"/>
    <col min="7427" max="7427" width="2.88671875" style="14" customWidth="1"/>
    <col min="7428" max="7428" width="3.44140625" style="14" customWidth="1"/>
    <col min="7429" max="7429" width="2.88671875" style="14" customWidth="1"/>
    <col min="7430" max="7430" width="10.33203125" style="14" customWidth="1"/>
    <col min="7431" max="7431" width="1.109375" style="14" customWidth="1"/>
    <col min="7432" max="7432" width="23.33203125" style="14" customWidth="1"/>
    <col min="7433" max="7433" width="4.6640625" style="14" customWidth="1"/>
    <col min="7434" max="7434" width="3.44140625" style="14" customWidth="1"/>
    <col min="7435" max="7435" width="1.109375" style="14" customWidth="1"/>
    <col min="7436" max="7436" width="2.6640625" style="14" customWidth="1"/>
    <col min="7437" max="7437" width="11.88671875" style="14" customWidth="1"/>
    <col min="7438" max="7438" width="7.44140625" style="14" customWidth="1"/>
    <col min="7439" max="7439" width="4.33203125" style="14" customWidth="1"/>
    <col min="7440" max="7440" width="0" style="14" hidden="1" customWidth="1"/>
    <col min="7441" max="7441" width="8.44140625" style="14" customWidth="1"/>
    <col min="7442" max="7442" width="4.6640625" style="14" customWidth="1"/>
    <col min="7443" max="7443" width="9.33203125" style="14" customWidth="1"/>
    <col min="7444" max="7444" width="1.88671875" style="14" customWidth="1"/>
    <col min="7445" max="7680" width="6.88671875" style="14"/>
    <col min="7681" max="7682" width="2.33203125" style="14" customWidth="1"/>
    <col min="7683" max="7683" width="2.88671875" style="14" customWidth="1"/>
    <col min="7684" max="7684" width="3.44140625" style="14" customWidth="1"/>
    <col min="7685" max="7685" width="2.88671875" style="14" customWidth="1"/>
    <col min="7686" max="7686" width="10.33203125" style="14" customWidth="1"/>
    <col min="7687" max="7687" width="1.109375" style="14" customWidth="1"/>
    <col min="7688" max="7688" width="23.33203125" style="14" customWidth="1"/>
    <col min="7689" max="7689" width="4.6640625" style="14" customWidth="1"/>
    <col min="7690" max="7690" width="3.44140625" style="14" customWidth="1"/>
    <col min="7691" max="7691" width="1.109375" style="14" customWidth="1"/>
    <col min="7692" max="7692" width="2.6640625" style="14" customWidth="1"/>
    <col min="7693" max="7693" width="11.88671875" style="14" customWidth="1"/>
    <col min="7694" max="7694" width="7.44140625" style="14" customWidth="1"/>
    <col min="7695" max="7695" width="4.33203125" style="14" customWidth="1"/>
    <col min="7696" max="7696" width="0" style="14" hidden="1" customWidth="1"/>
    <col min="7697" max="7697" width="8.44140625" style="14" customWidth="1"/>
    <col min="7698" max="7698" width="4.6640625" style="14" customWidth="1"/>
    <col min="7699" max="7699" width="9.33203125" style="14" customWidth="1"/>
    <col min="7700" max="7700" width="1.88671875" style="14" customWidth="1"/>
    <col min="7701" max="7936" width="6.88671875" style="14"/>
    <col min="7937" max="7938" width="2.33203125" style="14" customWidth="1"/>
    <col min="7939" max="7939" width="2.88671875" style="14" customWidth="1"/>
    <col min="7940" max="7940" width="3.44140625" style="14" customWidth="1"/>
    <col min="7941" max="7941" width="2.88671875" style="14" customWidth="1"/>
    <col min="7942" max="7942" width="10.33203125" style="14" customWidth="1"/>
    <col min="7943" max="7943" width="1.109375" style="14" customWidth="1"/>
    <col min="7944" max="7944" width="23.33203125" style="14" customWidth="1"/>
    <col min="7945" max="7945" width="4.6640625" style="14" customWidth="1"/>
    <col min="7946" max="7946" width="3.44140625" style="14" customWidth="1"/>
    <col min="7947" max="7947" width="1.109375" style="14" customWidth="1"/>
    <col min="7948" max="7948" width="2.6640625" style="14" customWidth="1"/>
    <col min="7949" max="7949" width="11.88671875" style="14" customWidth="1"/>
    <col min="7950" max="7950" width="7.44140625" style="14" customWidth="1"/>
    <col min="7951" max="7951" width="4.33203125" style="14" customWidth="1"/>
    <col min="7952" max="7952" width="0" style="14" hidden="1" customWidth="1"/>
    <col min="7953" max="7953" width="8.44140625" style="14" customWidth="1"/>
    <col min="7954" max="7954" width="4.6640625" style="14" customWidth="1"/>
    <col min="7955" max="7955" width="9.33203125" style="14" customWidth="1"/>
    <col min="7956" max="7956" width="1.88671875" style="14" customWidth="1"/>
    <col min="7957" max="8192" width="6.88671875" style="14"/>
    <col min="8193" max="8194" width="2.33203125" style="14" customWidth="1"/>
    <col min="8195" max="8195" width="2.88671875" style="14" customWidth="1"/>
    <col min="8196" max="8196" width="3.44140625" style="14" customWidth="1"/>
    <col min="8197" max="8197" width="2.88671875" style="14" customWidth="1"/>
    <col min="8198" max="8198" width="10.33203125" style="14" customWidth="1"/>
    <col min="8199" max="8199" width="1.109375" style="14" customWidth="1"/>
    <col min="8200" max="8200" width="23.33203125" style="14" customWidth="1"/>
    <col min="8201" max="8201" width="4.6640625" style="14" customWidth="1"/>
    <col min="8202" max="8202" width="3.44140625" style="14" customWidth="1"/>
    <col min="8203" max="8203" width="1.109375" style="14" customWidth="1"/>
    <col min="8204" max="8204" width="2.6640625" style="14" customWidth="1"/>
    <col min="8205" max="8205" width="11.88671875" style="14" customWidth="1"/>
    <col min="8206" max="8206" width="7.44140625" style="14" customWidth="1"/>
    <col min="8207" max="8207" width="4.33203125" style="14" customWidth="1"/>
    <col min="8208" max="8208" width="0" style="14" hidden="1" customWidth="1"/>
    <col min="8209" max="8209" width="8.44140625" style="14" customWidth="1"/>
    <col min="8210" max="8210" width="4.6640625" style="14" customWidth="1"/>
    <col min="8211" max="8211" width="9.33203125" style="14" customWidth="1"/>
    <col min="8212" max="8212" width="1.88671875" style="14" customWidth="1"/>
    <col min="8213" max="8448" width="6.88671875" style="14"/>
    <col min="8449" max="8450" width="2.33203125" style="14" customWidth="1"/>
    <col min="8451" max="8451" width="2.88671875" style="14" customWidth="1"/>
    <col min="8452" max="8452" width="3.44140625" style="14" customWidth="1"/>
    <col min="8453" max="8453" width="2.88671875" style="14" customWidth="1"/>
    <col min="8454" max="8454" width="10.33203125" style="14" customWidth="1"/>
    <col min="8455" max="8455" width="1.109375" style="14" customWidth="1"/>
    <col min="8456" max="8456" width="23.33203125" style="14" customWidth="1"/>
    <col min="8457" max="8457" width="4.6640625" style="14" customWidth="1"/>
    <col min="8458" max="8458" width="3.44140625" style="14" customWidth="1"/>
    <col min="8459" max="8459" width="1.109375" style="14" customWidth="1"/>
    <col min="8460" max="8460" width="2.6640625" style="14" customWidth="1"/>
    <col min="8461" max="8461" width="11.88671875" style="14" customWidth="1"/>
    <col min="8462" max="8462" width="7.44140625" style="14" customWidth="1"/>
    <col min="8463" max="8463" width="4.33203125" style="14" customWidth="1"/>
    <col min="8464" max="8464" width="0" style="14" hidden="1" customWidth="1"/>
    <col min="8465" max="8465" width="8.44140625" style="14" customWidth="1"/>
    <col min="8466" max="8466" width="4.6640625" style="14" customWidth="1"/>
    <col min="8467" max="8467" width="9.33203125" style="14" customWidth="1"/>
    <col min="8468" max="8468" width="1.88671875" style="14" customWidth="1"/>
    <col min="8469" max="8704" width="6.88671875" style="14"/>
    <col min="8705" max="8706" width="2.33203125" style="14" customWidth="1"/>
    <col min="8707" max="8707" width="2.88671875" style="14" customWidth="1"/>
    <col min="8708" max="8708" width="3.44140625" style="14" customWidth="1"/>
    <col min="8709" max="8709" width="2.88671875" style="14" customWidth="1"/>
    <col min="8710" max="8710" width="10.33203125" style="14" customWidth="1"/>
    <col min="8711" max="8711" width="1.109375" style="14" customWidth="1"/>
    <col min="8712" max="8712" width="23.33203125" style="14" customWidth="1"/>
    <col min="8713" max="8713" width="4.6640625" style="14" customWidth="1"/>
    <col min="8714" max="8714" width="3.44140625" style="14" customWidth="1"/>
    <col min="8715" max="8715" width="1.109375" style="14" customWidth="1"/>
    <col min="8716" max="8716" width="2.6640625" style="14" customWidth="1"/>
    <col min="8717" max="8717" width="11.88671875" style="14" customWidth="1"/>
    <col min="8718" max="8718" width="7.44140625" style="14" customWidth="1"/>
    <col min="8719" max="8719" width="4.33203125" style="14" customWidth="1"/>
    <col min="8720" max="8720" width="0" style="14" hidden="1" customWidth="1"/>
    <col min="8721" max="8721" width="8.44140625" style="14" customWidth="1"/>
    <col min="8722" max="8722" width="4.6640625" style="14" customWidth="1"/>
    <col min="8723" max="8723" width="9.33203125" style="14" customWidth="1"/>
    <col min="8724" max="8724" width="1.88671875" style="14" customWidth="1"/>
    <col min="8725" max="8960" width="6.88671875" style="14"/>
    <col min="8961" max="8962" width="2.33203125" style="14" customWidth="1"/>
    <col min="8963" max="8963" width="2.88671875" style="14" customWidth="1"/>
    <col min="8964" max="8964" width="3.44140625" style="14" customWidth="1"/>
    <col min="8965" max="8965" width="2.88671875" style="14" customWidth="1"/>
    <col min="8966" max="8966" width="10.33203125" style="14" customWidth="1"/>
    <col min="8967" max="8967" width="1.109375" style="14" customWidth="1"/>
    <col min="8968" max="8968" width="23.33203125" style="14" customWidth="1"/>
    <col min="8969" max="8969" width="4.6640625" style="14" customWidth="1"/>
    <col min="8970" max="8970" width="3.44140625" style="14" customWidth="1"/>
    <col min="8971" max="8971" width="1.109375" style="14" customWidth="1"/>
    <col min="8972" max="8972" width="2.6640625" style="14" customWidth="1"/>
    <col min="8973" max="8973" width="11.88671875" style="14" customWidth="1"/>
    <col min="8974" max="8974" width="7.44140625" style="14" customWidth="1"/>
    <col min="8975" max="8975" width="4.33203125" style="14" customWidth="1"/>
    <col min="8976" max="8976" width="0" style="14" hidden="1" customWidth="1"/>
    <col min="8977" max="8977" width="8.44140625" style="14" customWidth="1"/>
    <col min="8978" max="8978" width="4.6640625" style="14" customWidth="1"/>
    <col min="8979" max="8979" width="9.33203125" style="14" customWidth="1"/>
    <col min="8980" max="8980" width="1.88671875" style="14" customWidth="1"/>
    <col min="8981" max="9216" width="6.88671875" style="14"/>
    <col min="9217" max="9218" width="2.33203125" style="14" customWidth="1"/>
    <col min="9219" max="9219" width="2.88671875" style="14" customWidth="1"/>
    <col min="9220" max="9220" width="3.44140625" style="14" customWidth="1"/>
    <col min="9221" max="9221" width="2.88671875" style="14" customWidth="1"/>
    <col min="9222" max="9222" width="10.33203125" style="14" customWidth="1"/>
    <col min="9223" max="9223" width="1.109375" style="14" customWidth="1"/>
    <col min="9224" max="9224" width="23.33203125" style="14" customWidth="1"/>
    <col min="9225" max="9225" width="4.6640625" style="14" customWidth="1"/>
    <col min="9226" max="9226" width="3.44140625" style="14" customWidth="1"/>
    <col min="9227" max="9227" width="1.109375" style="14" customWidth="1"/>
    <col min="9228" max="9228" width="2.6640625" style="14" customWidth="1"/>
    <col min="9229" max="9229" width="11.88671875" style="14" customWidth="1"/>
    <col min="9230" max="9230" width="7.44140625" style="14" customWidth="1"/>
    <col min="9231" max="9231" width="4.33203125" style="14" customWidth="1"/>
    <col min="9232" max="9232" width="0" style="14" hidden="1" customWidth="1"/>
    <col min="9233" max="9233" width="8.44140625" style="14" customWidth="1"/>
    <col min="9234" max="9234" width="4.6640625" style="14" customWidth="1"/>
    <col min="9235" max="9235" width="9.33203125" style="14" customWidth="1"/>
    <col min="9236" max="9236" width="1.88671875" style="14" customWidth="1"/>
    <col min="9237" max="9472" width="6.88671875" style="14"/>
    <col min="9473" max="9474" width="2.33203125" style="14" customWidth="1"/>
    <col min="9475" max="9475" width="2.88671875" style="14" customWidth="1"/>
    <col min="9476" max="9476" width="3.44140625" style="14" customWidth="1"/>
    <col min="9477" max="9477" width="2.88671875" style="14" customWidth="1"/>
    <col min="9478" max="9478" width="10.33203125" style="14" customWidth="1"/>
    <col min="9479" max="9479" width="1.109375" style="14" customWidth="1"/>
    <col min="9480" max="9480" width="23.33203125" style="14" customWidth="1"/>
    <col min="9481" max="9481" width="4.6640625" style="14" customWidth="1"/>
    <col min="9482" max="9482" width="3.44140625" style="14" customWidth="1"/>
    <col min="9483" max="9483" width="1.109375" style="14" customWidth="1"/>
    <col min="9484" max="9484" width="2.6640625" style="14" customWidth="1"/>
    <col min="9485" max="9485" width="11.88671875" style="14" customWidth="1"/>
    <col min="9486" max="9486" width="7.44140625" style="14" customWidth="1"/>
    <col min="9487" max="9487" width="4.33203125" style="14" customWidth="1"/>
    <col min="9488" max="9488" width="0" style="14" hidden="1" customWidth="1"/>
    <col min="9489" max="9489" width="8.44140625" style="14" customWidth="1"/>
    <col min="9490" max="9490" width="4.6640625" style="14" customWidth="1"/>
    <col min="9491" max="9491" width="9.33203125" style="14" customWidth="1"/>
    <col min="9492" max="9492" width="1.88671875" style="14" customWidth="1"/>
    <col min="9493" max="9728" width="6.88671875" style="14"/>
    <col min="9729" max="9730" width="2.33203125" style="14" customWidth="1"/>
    <col min="9731" max="9731" width="2.88671875" style="14" customWidth="1"/>
    <col min="9732" max="9732" width="3.44140625" style="14" customWidth="1"/>
    <col min="9733" max="9733" width="2.88671875" style="14" customWidth="1"/>
    <col min="9734" max="9734" width="10.33203125" style="14" customWidth="1"/>
    <col min="9735" max="9735" width="1.109375" style="14" customWidth="1"/>
    <col min="9736" max="9736" width="23.33203125" style="14" customWidth="1"/>
    <col min="9737" max="9737" width="4.6640625" style="14" customWidth="1"/>
    <col min="9738" max="9738" width="3.44140625" style="14" customWidth="1"/>
    <col min="9739" max="9739" width="1.109375" style="14" customWidth="1"/>
    <col min="9740" max="9740" width="2.6640625" style="14" customWidth="1"/>
    <col min="9741" max="9741" width="11.88671875" style="14" customWidth="1"/>
    <col min="9742" max="9742" width="7.44140625" style="14" customWidth="1"/>
    <col min="9743" max="9743" width="4.33203125" style="14" customWidth="1"/>
    <col min="9744" max="9744" width="0" style="14" hidden="1" customWidth="1"/>
    <col min="9745" max="9745" width="8.44140625" style="14" customWidth="1"/>
    <col min="9746" max="9746" width="4.6640625" style="14" customWidth="1"/>
    <col min="9747" max="9747" width="9.33203125" style="14" customWidth="1"/>
    <col min="9748" max="9748" width="1.88671875" style="14" customWidth="1"/>
    <col min="9749" max="9984" width="6.88671875" style="14"/>
    <col min="9985" max="9986" width="2.33203125" style="14" customWidth="1"/>
    <col min="9987" max="9987" width="2.88671875" style="14" customWidth="1"/>
    <col min="9988" max="9988" width="3.44140625" style="14" customWidth="1"/>
    <col min="9989" max="9989" width="2.88671875" style="14" customWidth="1"/>
    <col min="9990" max="9990" width="10.33203125" style="14" customWidth="1"/>
    <col min="9991" max="9991" width="1.109375" style="14" customWidth="1"/>
    <col min="9992" max="9992" width="23.33203125" style="14" customWidth="1"/>
    <col min="9993" max="9993" width="4.6640625" style="14" customWidth="1"/>
    <col min="9994" max="9994" width="3.44140625" style="14" customWidth="1"/>
    <col min="9995" max="9995" width="1.109375" style="14" customWidth="1"/>
    <col min="9996" max="9996" width="2.6640625" style="14" customWidth="1"/>
    <col min="9997" max="9997" width="11.88671875" style="14" customWidth="1"/>
    <col min="9998" max="9998" width="7.44140625" style="14" customWidth="1"/>
    <col min="9999" max="9999" width="4.33203125" style="14" customWidth="1"/>
    <col min="10000" max="10000" width="0" style="14" hidden="1" customWidth="1"/>
    <col min="10001" max="10001" width="8.44140625" style="14" customWidth="1"/>
    <col min="10002" max="10002" width="4.6640625" style="14" customWidth="1"/>
    <col min="10003" max="10003" width="9.33203125" style="14" customWidth="1"/>
    <col min="10004" max="10004" width="1.88671875" style="14" customWidth="1"/>
    <col min="10005" max="10240" width="6.88671875" style="14"/>
    <col min="10241" max="10242" width="2.33203125" style="14" customWidth="1"/>
    <col min="10243" max="10243" width="2.88671875" style="14" customWidth="1"/>
    <col min="10244" max="10244" width="3.44140625" style="14" customWidth="1"/>
    <col min="10245" max="10245" width="2.88671875" style="14" customWidth="1"/>
    <col min="10246" max="10246" width="10.33203125" style="14" customWidth="1"/>
    <col min="10247" max="10247" width="1.109375" style="14" customWidth="1"/>
    <col min="10248" max="10248" width="23.33203125" style="14" customWidth="1"/>
    <col min="10249" max="10249" width="4.6640625" style="14" customWidth="1"/>
    <col min="10250" max="10250" width="3.44140625" style="14" customWidth="1"/>
    <col min="10251" max="10251" width="1.109375" style="14" customWidth="1"/>
    <col min="10252" max="10252" width="2.6640625" style="14" customWidth="1"/>
    <col min="10253" max="10253" width="11.88671875" style="14" customWidth="1"/>
    <col min="10254" max="10254" width="7.44140625" style="14" customWidth="1"/>
    <col min="10255" max="10255" width="4.33203125" style="14" customWidth="1"/>
    <col min="10256" max="10256" width="0" style="14" hidden="1" customWidth="1"/>
    <col min="10257" max="10257" width="8.44140625" style="14" customWidth="1"/>
    <col min="10258" max="10258" width="4.6640625" style="14" customWidth="1"/>
    <col min="10259" max="10259" width="9.33203125" style="14" customWidth="1"/>
    <col min="10260" max="10260" width="1.88671875" style="14" customWidth="1"/>
    <col min="10261" max="10496" width="6.88671875" style="14"/>
    <col min="10497" max="10498" width="2.33203125" style="14" customWidth="1"/>
    <col min="10499" max="10499" width="2.88671875" style="14" customWidth="1"/>
    <col min="10500" max="10500" width="3.44140625" style="14" customWidth="1"/>
    <col min="10501" max="10501" width="2.88671875" style="14" customWidth="1"/>
    <col min="10502" max="10502" width="10.33203125" style="14" customWidth="1"/>
    <col min="10503" max="10503" width="1.109375" style="14" customWidth="1"/>
    <col min="10504" max="10504" width="23.33203125" style="14" customWidth="1"/>
    <col min="10505" max="10505" width="4.6640625" style="14" customWidth="1"/>
    <col min="10506" max="10506" width="3.44140625" style="14" customWidth="1"/>
    <col min="10507" max="10507" width="1.109375" style="14" customWidth="1"/>
    <col min="10508" max="10508" width="2.6640625" style="14" customWidth="1"/>
    <col min="10509" max="10509" width="11.88671875" style="14" customWidth="1"/>
    <col min="10510" max="10510" width="7.44140625" style="14" customWidth="1"/>
    <col min="10511" max="10511" width="4.33203125" style="14" customWidth="1"/>
    <col min="10512" max="10512" width="0" style="14" hidden="1" customWidth="1"/>
    <col min="10513" max="10513" width="8.44140625" style="14" customWidth="1"/>
    <col min="10514" max="10514" width="4.6640625" style="14" customWidth="1"/>
    <col min="10515" max="10515" width="9.33203125" style="14" customWidth="1"/>
    <col min="10516" max="10516" width="1.88671875" style="14" customWidth="1"/>
    <col min="10517" max="10752" width="6.88671875" style="14"/>
    <col min="10753" max="10754" width="2.33203125" style="14" customWidth="1"/>
    <col min="10755" max="10755" width="2.88671875" style="14" customWidth="1"/>
    <col min="10756" max="10756" width="3.44140625" style="14" customWidth="1"/>
    <col min="10757" max="10757" width="2.88671875" style="14" customWidth="1"/>
    <col min="10758" max="10758" width="10.33203125" style="14" customWidth="1"/>
    <col min="10759" max="10759" width="1.109375" style="14" customWidth="1"/>
    <col min="10760" max="10760" width="23.33203125" style="14" customWidth="1"/>
    <col min="10761" max="10761" width="4.6640625" style="14" customWidth="1"/>
    <col min="10762" max="10762" width="3.44140625" style="14" customWidth="1"/>
    <col min="10763" max="10763" width="1.109375" style="14" customWidth="1"/>
    <col min="10764" max="10764" width="2.6640625" style="14" customWidth="1"/>
    <col min="10765" max="10765" width="11.88671875" style="14" customWidth="1"/>
    <col min="10766" max="10766" width="7.44140625" style="14" customWidth="1"/>
    <col min="10767" max="10767" width="4.33203125" style="14" customWidth="1"/>
    <col min="10768" max="10768" width="0" style="14" hidden="1" customWidth="1"/>
    <col min="10769" max="10769" width="8.44140625" style="14" customWidth="1"/>
    <col min="10770" max="10770" width="4.6640625" style="14" customWidth="1"/>
    <col min="10771" max="10771" width="9.33203125" style="14" customWidth="1"/>
    <col min="10772" max="10772" width="1.88671875" style="14" customWidth="1"/>
    <col min="10773" max="11008" width="6.88671875" style="14"/>
    <col min="11009" max="11010" width="2.33203125" style="14" customWidth="1"/>
    <col min="11011" max="11011" width="2.88671875" style="14" customWidth="1"/>
    <col min="11012" max="11012" width="3.44140625" style="14" customWidth="1"/>
    <col min="11013" max="11013" width="2.88671875" style="14" customWidth="1"/>
    <col min="11014" max="11014" width="10.33203125" style="14" customWidth="1"/>
    <col min="11015" max="11015" width="1.109375" style="14" customWidth="1"/>
    <col min="11016" max="11016" width="23.33203125" style="14" customWidth="1"/>
    <col min="11017" max="11017" width="4.6640625" style="14" customWidth="1"/>
    <col min="11018" max="11018" width="3.44140625" style="14" customWidth="1"/>
    <col min="11019" max="11019" width="1.109375" style="14" customWidth="1"/>
    <col min="11020" max="11020" width="2.6640625" style="14" customWidth="1"/>
    <col min="11021" max="11021" width="11.88671875" style="14" customWidth="1"/>
    <col min="11022" max="11022" width="7.44140625" style="14" customWidth="1"/>
    <col min="11023" max="11023" width="4.33203125" style="14" customWidth="1"/>
    <col min="11024" max="11024" width="0" style="14" hidden="1" customWidth="1"/>
    <col min="11025" max="11025" width="8.44140625" style="14" customWidth="1"/>
    <col min="11026" max="11026" width="4.6640625" style="14" customWidth="1"/>
    <col min="11027" max="11027" width="9.33203125" style="14" customWidth="1"/>
    <col min="11028" max="11028" width="1.88671875" style="14" customWidth="1"/>
    <col min="11029" max="11264" width="6.88671875" style="14"/>
    <col min="11265" max="11266" width="2.33203125" style="14" customWidth="1"/>
    <col min="11267" max="11267" width="2.88671875" style="14" customWidth="1"/>
    <col min="11268" max="11268" width="3.44140625" style="14" customWidth="1"/>
    <col min="11269" max="11269" width="2.88671875" style="14" customWidth="1"/>
    <col min="11270" max="11270" width="10.33203125" style="14" customWidth="1"/>
    <col min="11271" max="11271" width="1.109375" style="14" customWidth="1"/>
    <col min="11272" max="11272" width="23.33203125" style="14" customWidth="1"/>
    <col min="11273" max="11273" width="4.6640625" style="14" customWidth="1"/>
    <col min="11274" max="11274" width="3.44140625" style="14" customWidth="1"/>
    <col min="11275" max="11275" width="1.109375" style="14" customWidth="1"/>
    <col min="11276" max="11276" width="2.6640625" style="14" customWidth="1"/>
    <col min="11277" max="11277" width="11.88671875" style="14" customWidth="1"/>
    <col min="11278" max="11278" width="7.44140625" style="14" customWidth="1"/>
    <col min="11279" max="11279" width="4.33203125" style="14" customWidth="1"/>
    <col min="11280" max="11280" width="0" style="14" hidden="1" customWidth="1"/>
    <col min="11281" max="11281" width="8.44140625" style="14" customWidth="1"/>
    <col min="11282" max="11282" width="4.6640625" style="14" customWidth="1"/>
    <col min="11283" max="11283" width="9.33203125" style="14" customWidth="1"/>
    <col min="11284" max="11284" width="1.88671875" style="14" customWidth="1"/>
    <col min="11285" max="11520" width="6.88671875" style="14"/>
    <col min="11521" max="11522" width="2.33203125" style="14" customWidth="1"/>
    <col min="11523" max="11523" width="2.88671875" style="14" customWidth="1"/>
    <col min="11524" max="11524" width="3.44140625" style="14" customWidth="1"/>
    <col min="11525" max="11525" width="2.88671875" style="14" customWidth="1"/>
    <col min="11526" max="11526" width="10.33203125" style="14" customWidth="1"/>
    <col min="11527" max="11527" width="1.109375" style="14" customWidth="1"/>
    <col min="11528" max="11528" width="23.33203125" style="14" customWidth="1"/>
    <col min="11529" max="11529" width="4.6640625" style="14" customWidth="1"/>
    <col min="11530" max="11530" width="3.44140625" style="14" customWidth="1"/>
    <col min="11531" max="11531" width="1.109375" style="14" customWidth="1"/>
    <col min="11532" max="11532" width="2.6640625" style="14" customWidth="1"/>
    <col min="11533" max="11533" width="11.88671875" style="14" customWidth="1"/>
    <col min="11534" max="11534" width="7.44140625" style="14" customWidth="1"/>
    <col min="11535" max="11535" width="4.33203125" style="14" customWidth="1"/>
    <col min="11536" max="11536" width="0" style="14" hidden="1" customWidth="1"/>
    <col min="11537" max="11537" width="8.44140625" style="14" customWidth="1"/>
    <col min="11538" max="11538" width="4.6640625" style="14" customWidth="1"/>
    <col min="11539" max="11539" width="9.33203125" style="14" customWidth="1"/>
    <col min="11540" max="11540" width="1.88671875" style="14" customWidth="1"/>
    <col min="11541" max="11776" width="6.88671875" style="14"/>
    <col min="11777" max="11778" width="2.33203125" style="14" customWidth="1"/>
    <col min="11779" max="11779" width="2.88671875" style="14" customWidth="1"/>
    <col min="11780" max="11780" width="3.44140625" style="14" customWidth="1"/>
    <col min="11781" max="11781" width="2.88671875" style="14" customWidth="1"/>
    <col min="11782" max="11782" width="10.33203125" style="14" customWidth="1"/>
    <col min="11783" max="11783" width="1.109375" style="14" customWidth="1"/>
    <col min="11784" max="11784" width="23.33203125" style="14" customWidth="1"/>
    <col min="11785" max="11785" width="4.6640625" style="14" customWidth="1"/>
    <col min="11786" max="11786" width="3.44140625" style="14" customWidth="1"/>
    <col min="11787" max="11787" width="1.109375" style="14" customWidth="1"/>
    <col min="11788" max="11788" width="2.6640625" style="14" customWidth="1"/>
    <col min="11789" max="11789" width="11.88671875" style="14" customWidth="1"/>
    <col min="11790" max="11790" width="7.44140625" style="14" customWidth="1"/>
    <col min="11791" max="11791" width="4.33203125" style="14" customWidth="1"/>
    <col min="11792" max="11792" width="0" style="14" hidden="1" customWidth="1"/>
    <col min="11793" max="11793" width="8.44140625" style="14" customWidth="1"/>
    <col min="11794" max="11794" width="4.6640625" style="14" customWidth="1"/>
    <col min="11795" max="11795" width="9.33203125" style="14" customWidth="1"/>
    <col min="11796" max="11796" width="1.88671875" style="14" customWidth="1"/>
    <col min="11797" max="12032" width="6.88671875" style="14"/>
    <col min="12033" max="12034" width="2.33203125" style="14" customWidth="1"/>
    <col min="12035" max="12035" width="2.88671875" style="14" customWidth="1"/>
    <col min="12036" max="12036" width="3.44140625" style="14" customWidth="1"/>
    <col min="12037" max="12037" width="2.88671875" style="14" customWidth="1"/>
    <col min="12038" max="12038" width="10.33203125" style="14" customWidth="1"/>
    <col min="12039" max="12039" width="1.109375" style="14" customWidth="1"/>
    <col min="12040" max="12040" width="23.33203125" style="14" customWidth="1"/>
    <col min="12041" max="12041" width="4.6640625" style="14" customWidth="1"/>
    <col min="12042" max="12042" width="3.44140625" style="14" customWidth="1"/>
    <col min="12043" max="12043" width="1.109375" style="14" customWidth="1"/>
    <col min="12044" max="12044" width="2.6640625" style="14" customWidth="1"/>
    <col min="12045" max="12045" width="11.88671875" style="14" customWidth="1"/>
    <col min="12046" max="12046" width="7.44140625" style="14" customWidth="1"/>
    <col min="12047" max="12047" width="4.33203125" style="14" customWidth="1"/>
    <col min="12048" max="12048" width="0" style="14" hidden="1" customWidth="1"/>
    <col min="12049" max="12049" width="8.44140625" style="14" customWidth="1"/>
    <col min="12050" max="12050" width="4.6640625" style="14" customWidth="1"/>
    <col min="12051" max="12051" width="9.33203125" style="14" customWidth="1"/>
    <col min="12052" max="12052" width="1.88671875" style="14" customWidth="1"/>
    <col min="12053" max="12288" width="6.88671875" style="14"/>
    <col min="12289" max="12290" width="2.33203125" style="14" customWidth="1"/>
    <col min="12291" max="12291" width="2.88671875" style="14" customWidth="1"/>
    <col min="12292" max="12292" width="3.44140625" style="14" customWidth="1"/>
    <col min="12293" max="12293" width="2.88671875" style="14" customWidth="1"/>
    <col min="12294" max="12294" width="10.33203125" style="14" customWidth="1"/>
    <col min="12295" max="12295" width="1.109375" style="14" customWidth="1"/>
    <col min="12296" max="12296" width="23.33203125" style="14" customWidth="1"/>
    <col min="12297" max="12297" width="4.6640625" style="14" customWidth="1"/>
    <col min="12298" max="12298" width="3.44140625" style="14" customWidth="1"/>
    <col min="12299" max="12299" width="1.109375" style="14" customWidth="1"/>
    <col min="12300" max="12300" width="2.6640625" style="14" customWidth="1"/>
    <col min="12301" max="12301" width="11.88671875" style="14" customWidth="1"/>
    <col min="12302" max="12302" width="7.44140625" style="14" customWidth="1"/>
    <col min="12303" max="12303" width="4.33203125" style="14" customWidth="1"/>
    <col min="12304" max="12304" width="0" style="14" hidden="1" customWidth="1"/>
    <col min="12305" max="12305" width="8.44140625" style="14" customWidth="1"/>
    <col min="12306" max="12306" width="4.6640625" style="14" customWidth="1"/>
    <col min="12307" max="12307" width="9.33203125" style="14" customWidth="1"/>
    <col min="12308" max="12308" width="1.88671875" style="14" customWidth="1"/>
    <col min="12309" max="12544" width="6.88671875" style="14"/>
    <col min="12545" max="12546" width="2.33203125" style="14" customWidth="1"/>
    <col min="12547" max="12547" width="2.88671875" style="14" customWidth="1"/>
    <col min="12548" max="12548" width="3.44140625" style="14" customWidth="1"/>
    <col min="12549" max="12549" width="2.88671875" style="14" customWidth="1"/>
    <col min="12550" max="12550" width="10.33203125" style="14" customWidth="1"/>
    <col min="12551" max="12551" width="1.109375" style="14" customWidth="1"/>
    <col min="12552" max="12552" width="23.33203125" style="14" customWidth="1"/>
    <col min="12553" max="12553" width="4.6640625" style="14" customWidth="1"/>
    <col min="12554" max="12554" width="3.44140625" style="14" customWidth="1"/>
    <col min="12555" max="12555" width="1.109375" style="14" customWidth="1"/>
    <col min="12556" max="12556" width="2.6640625" style="14" customWidth="1"/>
    <col min="12557" max="12557" width="11.88671875" style="14" customWidth="1"/>
    <col min="12558" max="12558" width="7.44140625" style="14" customWidth="1"/>
    <col min="12559" max="12559" width="4.33203125" style="14" customWidth="1"/>
    <col min="12560" max="12560" width="0" style="14" hidden="1" customWidth="1"/>
    <col min="12561" max="12561" width="8.44140625" style="14" customWidth="1"/>
    <col min="12562" max="12562" width="4.6640625" style="14" customWidth="1"/>
    <col min="12563" max="12563" width="9.33203125" style="14" customWidth="1"/>
    <col min="12564" max="12564" width="1.88671875" style="14" customWidth="1"/>
    <col min="12565" max="12800" width="6.88671875" style="14"/>
    <col min="12801" max="12802" width="2.33203125" style="14" customWidth="1"/>
    <col min="12803" max="12803" width="2.88671875" style="14" customWidth="1"/>
    <col min="12804" max="12804" width="3.44140625" style="14" customWidth="1"/>
    <col min="12805" max="12805" width="2.88671875" style="14" customWidth="1"/>
    <col min="12806" max="12806" width="10.33203125" style="14" customWidth="1"/>
    <col min="12807" max="12807" width="1.109375" style="14" customWidth="1"/>
    <col min="12808" max="12808" width="23.33203125" style="14" customWidth="1"/>
    <col min="12809" max="12809" width="4.6640625" style="14" customWidth="1"/>
    <col min="12810" max="12810" width="3.44140625" style="14" customWidth="1"/>
    <col min="12811" max="12811" width="1.109375" style="14" customWidth="1"/>
    <col min="12812" max="12812" width="2.6640625" style="14" customWidth="1"/>
    <col min="12813" max="12813" width="11.88671875" style="14" customWidth="1"/>
    <col min="12814" max="12814" width="7.44140625" style="14" customWidth="1"/>
    <col min="12815" max="12815" width="4.33203125" style="14" customWidth="1"/>
    <col min="12816" max="12816" width="0" style="14" hidden="1" customWidth="1"/>
    <col min="12817" max="12817" width="8.44140625" style="14" customWidth="1"/>
    <col min="12818" max="12818" width="4.6640625" style="14" customWidth="1"/>
    <col min="12819" max="12819" width="9.33203125" style="14" customWidth="1"/>
    <col min="12820" max="12820" width="1.88671875" style="14" customWidth="1"/>
    <col min="12821" max="13056" width="6.88671875" style="14"/>
    <col min="13057" max="13058" width="2.33203125" style="14" customWidth="1"/>
    <col min="13059" max="13059" width="2.88671875" style="14" customWidth="1"/>
    <col min="13060" max="13060" width="3.44140625" style="14" customWidth="1"/>
    <col min="13061" max="13061" width="2.88671875" style="14" customWidth="1"/>
    <col min="13062" max="13062" width="10.33203125" style="14" customWidth="1"/>
    <col min="13063" max="13063" width="1.109375" style="14" customWidth="1"/>
    <col min="13064" max="13064" width="23.33203125" style="14" customWidth="1"/>
    <col min="13065" max="13065" width="4.6640625" style="14" customWidth="1"/>
    <col min="13066" max="13066" width="3.44140625" style="14" customWidth="1"/>
    <col min="13067" max="13067" width="1.109375" style="14" customWidth="1"/>
    <col min="13068" max="13068" width="2.6640625" style="14" customWidth="1"/>
    <col min="13069" max="13069" width="11.88671875" style="14" customWidth="1"/>
    <col min="13070" max="13070" width="7.44140625" style="14" customWidth="1"/>
    <col min="13071" max="13071" width="4.33203125" style="14" customWidth="1"/>
    <col min="13072" max="13072" width="0" style="14" hidden="1" customWidth="1"/>
    <col min="13073" max="13073" width="8.44140625" style="14" customWidth="1"/>
    <col min="13074" max="13074" width="4.6640625" style="14" customWidth="1"/>
    <col min="13075" max="13075" width="9.33203125" style="14" customWidth="1"/>
    <col min="13076" max="13076" width="1.88671875" style="14" customWidth="1"/>
    <col min="13077" max="13312" width="6.88671875" style="14"/>
    <col min="13313" max="13314" width="2.33203125" style="14" customWidth="1"/>
    <col min="13315" max="13315" width="2.88671875" style="14" customWidth="1"/>
    <col min="13316" max="13316" width="3.44140625" style="14" customWidth="1"/>
    <col min="13317" max="13317" width="2.88671875" style="14" customWidth="1"/>
    <col min="13318" max="13318" width="10.33203125" style="14" customWidth="1"/>
    <col min="13319" max="13319" width="1.109375" style="14" customWidth="1"/>
    <col min="13320" max="13320" width="23.33203125" style="14" customWidth="1"/>
    <col min="13321" max="13321" width="4.6640625" style="14" customWidth="1"/>
    <col min="13322" max="13322" width="3.44140625" style="14" customWidth="1"/>
    <col min="13323" max="13323" width="1.109375" style="14" customWidth="1"/>
    <col min="13324" max="13324" width="2.6640625" style="14" customWidth="1"/>
    <col min="13325" max="13325" width="11.88671875" style="14" customWidth="1"/>
    <col min="13326" max="13326" width="7.44140625" style="14" customWidth="1"/>
    <col min="13327" max="13327" width="4.33203125" style="14" customWidth="1"/>
    <col min="13328" max="13328" width="0" style="14" hidden="1" customWidth="1"/>
    <col min="13329" max="13329" width="8.44140625" style="14" customWidth="1"/>
    <col min="13330" max="13330" width="4.6640625" style="14" customWidth="1"/>
    <col min="13331" max="13331" width="9.33203125" style="14" customWidth="1"/>
    <col min="13332" max="13332" width="1.88671875" style="14" customWidth="1"/>
    <col min="13333" max="13568" width="6.88671875" style="14"/>
    <col min="13569" max="13570" width="2.33203125" style="14" customWidth="1"/>
    <col min="13571" max="13571" width="2.88671875" style="14" customWidth="1"/>
    <col min="13572" max="13572" width="3.44140625" style="14" customWidth="1"/>
    <col min="13573" max="13573" width="2.88671875" style="14" customWidth="1"/>
    <col min="13574" max="13574" width="10.33203125" style="14" customWidth="1"/>
    <col min="13575" max="13575" width="1.109375" style="14" customWidth="1"/>
    <col min="13576" max="13576" width="23.33203125" style="14" customWidth="1"/>
    <col min="13577" max="13577" width="4.6640625" style="14" customWidth="1"/>
    <col min="13578" max="13578" width="3.44140625" style="14" customWidth="1"/>
    <col min="13579" max="13579" width="1.109375" style="14" customWidth="1"/>
    <col min="13580" max="13580" width="2.6640625" style="14" customWidth="1"/>
    <col min="13581" max="13581" width="11.88671875" style="14" customWidth="1"/>
    <col min="13582" max="13582" width="7.44140625" style="14" customWidth="1"/>
    <col min="13583" max="13583" width="4.33203125" style="14" customWidth="1"/>
    <col min="13584" max="13584" width="0" style="14" hidden="1" customWidth="1"/>
    <col min="13585" max="13585" width="8.44140625" style="14" customWidth="1"/>
    <col min="13586" max="13586" width="4.6640625" style="14" customWidth="1"/>
    <col min="13587" max="13587" width="9.33203125" style="14" customWidth="1"/>
    <col min="13588" max="13588" width="1.88671875" style="14" customWidth="1"/>
    <col min="13589" max="13824" width="6.88671875" style="14"/>
    <col min="13825" max="13826" width="2.33203125" style="14" customWidth="1"/>
    <col min="13827" max="13827" width="2.88671875" style="14" customWidth="1"/>
    <col min="13828" max="13828" width="3.44140625" style="14" customWidth="1"/>
    <col min="13829" max="13829" width="2.88671875" style="14" customWidth="1"/>
    <col min="13830" max="13830" width="10.33203125" style="14" customWidth="1"/>
    <col min="13831" max="13831" width="1.109375" style="14" customWidth="1"/>
    <col min="13832" max="13832" width="23.33203125" style="14" customWidth="1"/>
    <col min="13833" max="13833" width="4.6640625" style="14" customWidth="1"/>
    <col min="13834" max="13834" width="3.44140625" style="14" customWidth="1"/>
    <col min="13835" max="13835" width="1.109375" style="14" customWidth="1"/>
    <col min="13836" max="13836" width="2.6640625" style="14" customWidth="1"/>
    <col min="13837" max="13837" width="11.88671875" style="14" customWidth="1"/>
    <col min="13838" max="13838" width="7.44140625" style="14" customWidth="1"/>
    <col min="13839" max="13839" width="4.33203125" style="14" customWidth="1"/>
    <col min="13840" max="13840" width="0" style="14" hidden="1" customWidth="1"/>
    <col min="13841" max="13841" width="8.44140625" style="14" customWidth="1"/>
    <col min="13842" max="13842" width="4.6640625" style="14" customWidth="1"/>
    <col min="13843" max="13843" width="9.33203125" style="14" customWidth="1"/>
    <col min="13844" max="13844" width="1.88671875" style="14" customWidth="1"/>
    <col min="13845" max="14080" width="6.88671875" style="14"/>
    <col min="14081" max="14082" width="2.33203125" style="14" customWidth="1"/>
    <col min="14083" max="14083" width="2.88671875" style="14" customWidth="1"/>
    <col min="14084" max="14084" width="3.44140625" style="14" customWidth="1"/>
    <col min="14085" max="14085" width="2.88671875" style="14" customWidth="1"/>
    <col min="14086" max="14086" width="10.33203125" style="14" customWidth="1"/>
    <col min="14087" max="14087" width="1.109375" style="14" customWidth="1"/>
    <col min="14088" max="14088" width="23.33203125" style="14" customWidth="1"/>
    <col min="14089" max="14089" width="4.6640625" style="14" customWidth="1"/>
    <col min="14090" max="14090" width="3.44140625" style="14" customWidth="1"/>
    <col min="14091" max="14091" width="1.109375" style="14" customWidth="1"/>
    <col min="14092" max="14092" width="2.6640625" style="14" customWidth="1"/>
    <col min="14093" max="14093" width="11.88671875" style="14" customWidth="1"/>
    <col min="14094" max="14094" width="7.44140625" style="14" customWidth="1"/>
    <col min="14095" max="14095" width="4.33203125" style="14" customWidth="1"/>
    <col min="14096" max="14096" width="0" style="14" hidden="1" customWidth="1"/>
    <col min="14097" max="14097" width="8.44140625" style="14" customWidth="1"/>
    <col min="14098" max="14098" width="4.6640625" style="14" customWidth="1"/>
    <col min="14099" max="14099" width="9.33203125" style="14" customWidth="1"/>
    <col min="14100" max="14100" width="1.88671875" style="14" customWidth="1"/>
    <col min="14101" max="14336" width="6.88671875" style="14"/>
    <col min="14337" max="14338" width="2.33203125" style="14" customWidth="1"/>
    <col min="14339" max="14339" width="2.88671875" style="14" customWidth="1"/>
    <col min="14340" max="14340" width="3.44140625" style="14" customWidth="1"/>
    <col min="14341" max="14341" width="2.88671875" style="14" customWidth="1"/>
    <col min="14342" max="14342" width="10.33203125" style="14" customWidth="1"/>
    <col min="14343" max="14343" width="1.109375" style="14" customWidth="1"/>
    <col min="14344" max="14344" width="23.33203125" style="14" customWidth="1"/>
    <col min="14345" max="14345" width="4.6640625" style="14" customWidth="1"/>
    <col min="14346" max="14346" width="3.44140625" style="14" customWidth="1"/>
    <col min="14347" max="14347" width="1.109375" style="14" customWidth="1"/>
    <col min="14348" max="14348" width="2.6640625" style="14" customWidth="1"/>
    <col min="14349" max="14349" width="11.88671875" style="14" customWidth="1"/>
    <col min="14350" max="14350" width="7.44140625" style="14" customWidth="1"/>
    <col min="14351" max="14351" width="4.33203125" style="14" customWidth="1"/>
    <col min="14352" max="14352" width="0" style="14" hidden="1" customWidth="1"/>
    <col min="14353" max="14353" width="8.44140625" style="14" customWidth="1"/>
    <col min="14354" max="14354" width="4.6640625" style="14" customWidth="1"/>
    <col min="14355" max="14355" width="9.33203125" style="14" customWidth="1"/>
    <col min="14356" max="14356" width="1.88671875" style="14" customWidth="1"/>
    <col min="14357" max="14592" width="6.88671875" style="14"/>
    <col min="14593" max="14594" width="2.33203125" style="14" customWidth="1"/>
    <col min="14595" max="14595" width="2.88671875" style="14" customWidth="1"/>
    <col min="14596" max="14596" width="3.44140625" style="14" customWidth="1"/>
    <col min="14597" max="14597" width="2.88671875" style="14" customWidth="1"/>
    <col min="14598" max="14598" width="10.33203125" style="14" customWidth="1"/>
    <col min="14599" max="14599" width="1.109375" style="14" customWidth="1"/>
    <col min="14600" max="14600" width="23.33203125" style="14" customWidth="1"/>
    <col min="14601" max="14601" width="4.6640625" style="14" customWidth="1"/>
    <col min="14602" max="14602" width="3.44140625" style="14" customWidth="1"/>
    <col min="14603" max="14603" width="1.109375" style="14" customWidth="1"/>
    <col min="14604" max="14604" width="2.6640625" style="14" customWidth="1"/>
    <col min="14605" max="14605" width="11.88671875" style="14" customWidth="1"/>
    <col min="14606" max="14606" width="7.44140625" style="14" customWidth="1"/>
    <col min="14607" max="14607" width="4.33203125" style="14" customWidth="1"/>
    <col min="14608" max="14608" width="0" style="14" hidden="1" customWidth="1"/>
    <col min="14609" max="14609" width="8.44140625" style="14" customWidth="1"/>
    <col min="14610" max="14610" width="4.6640625" style="14" customWidth="1"/>
    <col min="14611" max="14611" width="9.33203125" style="14" customWidth="1"/>
    <col min="14612" max="14612" width="1.88671875" style="14" customWidth="1"/>
    <col min="14613" max="14848" width="6.88671875" style="14"/>
    <col min="14849" max="14850" width="2.33203125" style="14" customWidth="1"/>
    <col min="14851" max="14851" width="2.88671875" style="14" customWidth="1"/>
    <col min="14852" max="14852" width="3.44140625" style="14" customWidth="1"/>
    <col min="14853" max="14853" width="2.88671875" style="14" customWidth="1"/>
    <col min="14854" max="14854" width="10.33203125" style="14" customWidth="1"/>
    <col min="14855" max="14855" width="1.109375" style="14" customWidth="1"/>
    <col min="14856" max="14856" width="23.33203125" style="14" customWidth="1"/>
    <col min="14857" max="14857" width="4.6640625" style="14" customWidth="1"/>
    <col min="14858" max="14858" width="3.44140625" style="14" customWidth="1"/>
    <col min="14859" max="14859" width="1.109375" style="14" customWidth="1"/>
    <col min="14860" max="14860" width="2.6640625" style="14" customWidth="1"/>
    <col min="14861" max="14861" width="11.88671875" style="14" customWidth="1"/>
    <col min="14862" max="14862" width="7.44140625" style="14" customWidth="1"/>
    <col min="14863" max="14863" width="4.33203125" style="14" customWidth="1"/>
    <col min="14864" max="14864" width="0" style="14" hidden="1" customWidth="1"/>
    <col min="14865" max="14865" width="8.44140625" style="14" customWidth="1"/>
    <col min="14866" max="14866" width="4.6640625" style="14" customWidth="1"/>
    <col min="14867" max="14867" width="9.33203125" style="14" customWidth="1"/>
    <col min="14868" max="14868" width="1.88671875" style="14" customWidth="1"/>
    <col min="14869" max="15104" width="6.88671875" style="14"/>
    <col min="15105" max="15106" width="2.33203125" style="14" customWidth="1"/>
    <col min="15107" max="15107" width="2.88671875" style="14" customWidth="1"/>
    <col min="15108" max="15108" width="3.44140625" style="14" customWidth="1"/>
    <col min="15109" max="15109" width="2.88671875" style="14" customWidth="1"/>
    <col min="15110" max="15110" width="10.33203125" style="14" customWidth="1"/>
    <col min="15111" max="15111" width="1.109375" style="14" customWidth="1"/>
    <col min="15112" max="15112" width="23.33203125" style="14" customWidth="1"/>
    <col min="15113" max="15113" width="4.6640625" style="14" customWidth="1"/>
    <col min="15114" max="15114" width="3.44140625" style="14" customWidth="1"/>
    <col min="15115" max="15115" width="1.109375" style="14" customWidth="1"/>
    <col min="15116" max="15116" width="2.6640625" style="14" customWidth="1"/>
    <col min="15117" max="15117" width="11.88671875" style="14" customWidth="1"/>
    <col min="15118" max="15118" width="7.44140625" style="14" customWidth="1"/>
    <col min="15119" max="15119" width="4.33203125" style="14" customWidth="1"/>
    <col min="15120" max="15120" width="0" style="14" hidden="1" customWidth="1"/>
    <col min="15121" max="15121" width="8.44140625" style="14" customWidth="1"/>
    <col min="15122" max="15122" width="4.6640625" style="14" customWidth="1"/>
    <col min="15123" max="15123" width="9.33203125" style="14" customWidth="1"/>
    <col min="15124" max="15124" width="1.88671875" style="14" customWidth="1"/>
    <col min="15125" max="15360" width="6.88671875" style="14"/>
    <col min="15361" max="15362" width="2.33203125" style="14" customWidth="1"/>
    <col min="15363" max="15363" width="2.88671875" style="14" customWidth="1"/>
    <col min="15364" max="15364" width="3.44140625" style="14" customWidth="1"/>
    <col min="15365" max="15365" width="2.88671875" style="14" customWidth="1"/>
    <col min="15366" max="15366" width="10.33203125" style="14" customWidth="1"/>
    <col min="15367" max="15367" width="1.109375" style="14" customWidth="1"/>
    <col min="15368" max="15368" width="23.33203125" style="14" customWidth="1"/>
    <col min="15369" max="15369" width="4.6640625" style="14" customWidth="1"/>
    <col min="15370" max="15370" width="3.44140625" style="14" customWidth="1"/>
    <col min="15371" max="15371" width="1.109375" style="14" customWidth="1"/>
    <col min="15372" max="15372" width="2.6640625" style="14" customWidth="1"/>
    <col min="15373" max="15373" width="11.88671875" style="14" customWidth="1"/>
    <col min="15374" max="15374" width="7.44140625" style="14" customWidth="1"/>
    <col min="15375" max="15375" width="4.33203125" style="14" customWidth="1"/>
    <col min="15376" max="15376" width="0" style="14" hidden="1" customWidth="1"/>
    <col min="15377" max="15377" width="8.44140625" style="14" customWidth="1"/>
    <col min="15378" max="15378" width="4.6640625" style="14" customWidth="1"/>
    <col min="15379" max="15379" width="9.33203125" style="14" customWidth="1"/>
    <col min="15380" max="15380" width="1.88671875" style="14" customWidth="1"/>
    <col min="15381" max="15616" width="6.88671875" style="14"/>
    <col min="15617" max="15618" width="2.33203125" style="14" customWidth="1"/>
    <col min="15619" max="15619" width="2.88671875" style="14" customWidth="1"/>
    <col min="15620" max="15620" width="3.44140625" style="14" customWidth="1"/>
    <col min="15621" max="15621" width="2.88671875" style="14" customWidth="1"/>
    <col min="15622" max="15622" width="10.33203125" style="14" customWidth="1"/>
    <col min="15623" max="15623" width="1.109375" style="14" customWidth="1"/>
    <col min="15624" max="15624" width="23.33203125" style="14" customWidth="1"/>
    <col min="15625" max="15625" width="4.6640625" style="14" customWidth="1"/>
    <col min="15626" max="15626" width="3.44140625" style="14" customWidth="1"/>
    <col min="15627" max="15627" width="1.109375" style="14" customWidth="1"/>
    <col min="15628" max="15628" width="2.6640625" style="14" customWidth="1"/>
    <col min="15629" max="15629" width="11.88671875" style="14" customWidth="1"/>
    <col min="15630" max="15630" width="7.44140625" style="14" customWidth="1"/>
    <col min="15631" max="15631" width="4.33203125" style="14" customWidth="1"/>
    <col min="15632" max="15632" width="0" style="14" hidden="1" customWidth="1"/>
    <col min="15633" max="15633" width="8.44140625" style="14" customWidth="1"/>
    <col min="15634" max="15634" width="4.6640625" style="14" customWidth="1"/>
    <col min="15635" max="15635" width="9.33203125" style="14" customWidth="1"/>
    <col min="15636" max="15636" width="1.88671875" style="14" customWidth="1"/>
    <col min="15637" max="15872" width="6.88671875" style="14"/>
    <col min="15873" max="15874" width="2.33203125" style="14" customWidth="1"/>
    <col min="15875" max="15875" width="2.88671875" style="14" customWidth="1"/>
    <col min="15876" max="15876" width="3.44140625" style="14" customWidth="1"/>
    <col min="15877" max="15877" width="2.88671875" style="14" customWidth="1"/>
    <col min="15878" max="15878" width="10.33203125" style="14" customWidth="1"/>
    <col min="15879" max="15879" width="1.109375" style="14" customWidth="1"/>
    <col min="15880" max="15880" width="23.33203125" style="14" customWidth="1"/>
    <col min="15881" max="15881" width="4.6640625" style="14" customWidth="1"/>
    <col min="15882" max="15882" width="3.44140625" style="14" customWidth="1"/>
    <col min="15883" max="15883" width="1.109375" style="14" customWidth="1"/>
    <col min="15884" max="15884" width="2.6640625" style="14" customWidth="1"/>
    <col min="15885" max="15885" width="11.88671875" style="14" customWidth="1"/>
    <col min="15886" max="15886" width="7.44140625" style="14" customWidth="1"/>
    <col min="15887" max="15887" width="4.33203125" style="14" customWidth="1"/>
    <col min="15888" max="15888" width="0" style="14" hidden="1" customWidth="1"/>
    <col min="15889" max="15889" width="8.44140625" style="14" customWidth="1"/>
    <col min="15890" max="15890" width="4.6640625" style="14" customWidth="1"/>
    <col min="15891" max="15891" width="9.33203125" style="14" customWidth="1"/>
    <col min="15892" max="15892" width="1.88671875" style="14" customWidth="1"/>
    <col min="15893" max="16128" width="6.88671875" style="14"/>
    <col min="16129" max="16130" width="2.33203125" style="14" customWidth="1"/>
    <col min="16131" max="16131" width="2.88671875" style="14" customWidth="1"/>
    <col min="16132" max="16132" width="3.44140625" style="14" customWidth="1"/>
    <col min="16133" max="16133" width="2.88671875" style="14" customWidth="1"/>
    <col min="16134" max="16134" width="10.33203125" style="14" customWidth="1"/>
    <col min="16135" max="16135" width="1.109375" style="14" customWidth="1"/>
    <col min="16136" max="16136" width="23.33203125" style="14" customWidth="1"/>
    <col min="16137" max="16137" width="4.6640625" style="14" customWidth="1"/>
    <col min="16138" max="16138" width="3.44140625" style="14" customWidth="1"/>
    <col min="16139" max="16139" width="1.109375" style="14" customWidth="1"/>
    <col min="16140" max="16140" width="2.6640625" style="14" customWidth="1"/>
    <col min="16141" max="16141" width="11.88671875" style="14" customWidth="1"/>
    <col min="16142" max="16142" width="7.44140625" style="14" customWidth="1"/>
    <col min="16143" max="16143" width="4.33203125" style="14" customWidth="1"/>
    <col min="16144" max="16144" width="0" style="14" hidden="1" customWidth="1"/>
    <col min="16145" max="16145" width="8.44140625" style="14" customWidth="1"/>
    <col min="16146" max="16146" width="4.6640625" style="14" customWidth="1"/>
    <col min="16147" max="16147" width="9.33203125" style="14" customWidth="1"/>
    <col min="16148" max="16148" width="1.88671875" style="14" customWidth="1"/>
    <col min="16149" max="16384" width="6.88671875" style="14"/>
  </cols>
  <sheetData>
    <row r="1" spans="2:19" ht="6" customHeight="1" x14ac:dyDescent="0.3"/>
    <row r="2" spans="2:19" ht="6.75" customHeight="1" x14ac:dyDescent="0.3">
      <c r="F2" s="140" t="s">
        <v>242</v>
      </c>
      <c r="G2" s="140"/>
      <c r="H2" s="140"/>
      <c r="I2" s="140"/>
      <c r="J2" s="140"/>
      <c r="K2" s="140"/>
      <c r="L2" s="140"/>
      <c r="M2" s="140"/>
      <c r="N2" s="140"/>
    </row>
    <row r="3" spans="2:19" ht="13.5" customHeight="1" x14ac:dyDescent="0.3">
      <c r="F3" s="140"/>
      <c r="G3" s="140"/>
      <c r="H3" s="140"/>
      <c r="I3" s="140"/>
      <c r="J3" s="140"/>
      <c r="K3" s="140"/>
      <c r="L3" s="140"/>
      <c r="M3" s="140"/>
      <c r="N3" s="140"/>
    </row>
    <row r="4" spans="2:19" ht="11.25" customHeight="1" x14ac:dyDescent="0.3">
      <c r="F4" s="140"/>
      <c r="G4" s="140"/>
      <c r="H4" s="140"/>
      <c r="I4" s="140"/>
      <c r="J4" s="140"/>
      <c r="K4" s="140"/>
      <c r="L4" s="140"/>
      <c r="M4" s="140"/>
      <c r="N4" s="140"/>
    </row>
    <row r="5" spans="2:19" ht="10.5" customHeight="1" x14ac:dyDescent="0.3">
      <c r="F5" s="140"/>
      <c r="G5" s="140"/>
      <c r="H5" s="140"/>
      <c r="I5" s="140"/>
      <c r="J5" s="140"/>
      <c r="K5" s="140"/>
      <c r="L5" s="140"/>
      <c r="M5" s="140"/>
      <c r="N5" s="140"/>
    </row>
    <row r="6" spans="2:19" ht="72.75" customHeight="1" x14ac:dyDescent="0.3"/>
    <row r="7" spans="2:19" ht="12.75" customHeight="1" x14ac:dyDescent="0.3">
      <c r="Q7" s="139" t="s">
        <v>75</v>
      </c>
      <c r="R7" s="139"/>
      <c r="S7" s="141"/>
    </row>
    <row r="8" spans="2:19" ht="6.75" customHeight="1" x14ac:dyDescent="0.3"/>
    <row r="9" spans="2:19" ht="11.25" customHeight="1" x14ac:dyDescent="0.3">
      <c r="M9" s="142">
        <v>2015</v>
      </c>
      <c r="N9" s="92" t="s">
        <v>55</v>
      </c>
      <c r="Q9" s="143">
        <v>2014</v>
      </c>
      <c r="R9" s="143"/>
    </row>
    <row r="10" spans="2:19" ht="3.75" customHeight="1" x14ac:dyDescent="0.3"/>
    <row r="11" spans="2:19" ht="13.5" customHeight="1" x14ac:dyDescent="0.3">
      <c r="B11" s="105" t="s">
        <v>243</v>
      </c>
      <c r="C11" s="105"/>
      <c r="D11" s="105"/>
      <c r="E11" s="105"/>
      <c r="F11" s="105"/>
      <c r="G11" s="105"/>
      <c r="H11" s="105"/>
      <c r="I11" s="105"/>
      <c r="J11" s="105"/>
      <c r="K11" s="105"/>
      <c r="M11" s="144">
        <v>13868158.5448</v>
      </c>
      <c r="N11" s="99" t="s">
        <v>244</v>
      </c>
      <c r="O11" s="65"/>
      <c r="P11" s="65"/>
      <c r="Q11" s="66">
        <f>+Q13+Q33</f>
        <v>32592686.760000002</v>
      </c>
      <c r="R11" s="66"/>
    </row>
    <row r="12" spans="2:19" ht="3.75" customHeight="1" x14ac:dyDescent="0.3">
      <c r="M12" s="65"/>
      <c r="N12" s="65"/>
      <c r="O12" s="65"/>
      <c r="P12" s="65"/>
      <c r="Q12" s="65"/>
      <c r="R12" s="65"/>
    </row>
    <row r="13" spans="2:19" ht="13.5" customHeight="1" x14ac:dyDescent="0.3">
      <c r="C13" s="105" t="s">
        <v>245</v>
      </c>
      <c r="D13" s="105"/>
      <c r="E13" s="105"/>
      <c r="F13" s="105"/>
      <c r="G13" s="105"/>
      <c r="H13" s="105"/>
      <c r="I13" s="105"/>
      <c r="J13" s="105"/>
      <c r="K13" s="105"/>
      <c r="M13" s="144">
        <v>2319017.5247999998</v>
      </c>
      <c r="N13" s="65"/>
      <c r="O13" s="65"/>
      <c r="P13" s="65"/>
      <c r="Q13" s="66">
        <f>SUM(Q15:R30)</f>
        <v>5460738.0700000003</v>
      </c>
      <c r="R13" s="66"/>
    </row>
    <row r="14" spans="2:19" ht="3.75" customHeight="1" x14ac:dyDescent="0.3">
      <c r="M14" s="65"/>
      <c r="N14" s="65"/>
      <c r="O14" s="65"/>
      <c r="P14" s="65"/>
      <c r="Q14" s="65"/>
      <c r="R14" s="65"/>
    </row>
    <row r="15" spans="2:19" ht="13.5" customHeight="1" x14ac:dyDescent="0.3">
      <c r="D15" s="108" t="s">
        <v>246</v>
      </c>
      <c r="E15" s="108"/>
      <c r="F15" s="108"/>
      <c r="G15" s="108"/>
      <c r="H15" s="108"/>
      <c r="I15" s="108"/>
      <c r="J15" s="108"/>
      <c r="K15" s="108"/>
      <c r="M15" s="145">
        <v>1554517.6847999999</v>
      </c>
      <c r="N15" s="48"/>
      <c r="O15" s="48"/>
      <c r="P15" s="48"/>
      <c r="Q15" s="71">
        <v>1569481.78</v>
      </c>
      <c r="R15" s="71"/>
    </row>
    <row r="16" spans="2:19" ht="3.75" customHeight="1" x14ac:dyDescent="0.3"/>
    <row r="17" spans="4:18" ht="13.5" customHeight="1" x14ac:dyDescent="0.3">
      <c r="D17" s="108" t="s">
        <v>247</v>
      </c>
      <c r="E17" s="108"/>
      <c r="F17" s="108"/>
      <c r="G17" s="108"/>
      <c r="H17" s="108"/>
      <c r="I17" s="108"/>
      <c r="J17" s="108"/>
      <c r="K17" s="108"/>
      <c r="M17" s="145">
        <v>0</v>
      </c>
      <c r="Q17" s="71">
        <v>0</v>
      </c>
      <c r="R17" s="71"/>
    </row>
    <row r="18" spans="4:18" ht="3.75" customHeight="1" x14ac:dyDescent="0.3"/>
    <row r="19" spans="4:18" ht="13.5" customHeight="1" x14ac:dyDescent="0.3">
      <c r="D19" s="108" t="s">
        <v>248</v>
      </c>
      <c r="E19" s="108"/>
      <c r="F19" s="108"/>
      <c r="G19" s="108"/>
      <c r="H19" s="108"/>
      <c r="I19" s="108"/>
      <c r="J19" s="108"/>
      <c r="K19" s="108"/>
      <c r="M19" s="145">
        <v>0</v>
      </c>
      <c r="Q19" s="71">
        <v>0</v>
      </c>
      <c r="R19" s="71"/>
    </row>
    <row r="20" spans="4:18" ht="3.75" customHeight="1" x14ac:dyDescent="0.3"/>
    <row r="21" spans="4:18" ht="13.5" customHeight="1" x14ac:dyDescent="0.3">
      <c r="D21" s="108" t="s">
        <v>249</v>
      </c>
      <c r="E21" s="108"/>
      <c r="F21" s="108"/>
      <c r="G21" s="108"/>
      <c r="H21" s="108"/>
      <c r="I21" s="108"/>
      <c r="J21" s="108"/>
      <c r="K21" s="108"/>
      <c r="M21" s="145">
        <v>663051.57999999996</v>
      </c>
      <c r="Q21" s="71">
        <v>958830.91</v>
      </c>
      <c r="R21" s="71"/>
    </row>
    <row r="22" spans="4:18" ht="3.75" customHeight="1" x14ac:dyDescent="0.3"/>
    <row r="23" spans="4:18" ht="13.5" customHeight="1" x14ac:dyDescent="0.3">
      <c r="D23" s="108" t="s">
        <v>250</v>
      </c>
      <c r="E23" s="108"/>
      <c r="F23" s="108"/>
      <c r="G23" s="108"/>
      <c r="H23" s="108"/>
      <c r="I23" s="108"/>
      <c r="J23" s="108"/>
      <c r="K23" s="108"/>
      <c r="M23" s="145">
        <v>3068</v>
      </c>
      <c r="Q23" s="71">
        <v>1840.56</v>
      </c>
      <c r="R23" s="71"/>
    </row>
    <row r="24" spans="4:18" ht="3.75" customHeight="1" x14ac:dyDescent="0.3"/>
    <row r="25" spans="4:18" ht="13.5" customHeight="1" x14ac:dyDescent="0.3">
      <c r="D25" s="108" t="s">
        <v>251</v>
      </c>
      <c r="E25" s="108"/>
      <c r="F25" s="108"/>
      <c r="G25" s="108"/>
      <c r="H25" s="108"/>
      <c r="I25" s="108"/>
      <c r="J25" s="108"/>
      <c r="K25" s="108"/>
      <c r="M25" s="145">
        <v>98380.26</v>
      </c>
      <c r="Q25" s="71">
        <v>2930584.82</v>
      </c>
      <c r="R25" s="71"/>
    </row>
    <row r="26" spans="4:18" ht="3.75" customHeight="1" x14ac:dyDescent="0.3"/>
    <row r="27" spans="4:18" ht="13.5" customHeight="1" x14ac:dyDescent="0.3">
      <c r="D27" s="108" t="s">
        <v>252</v>
      </c>
      <c r="E27" s="108"/>
      <c r="F27" s="108"/>
      <c r="G27" s="108"/>
      <c r="H27" s="108"/>
      <c r="I27" s="108"/>
      <c r="J27" s="108"/>
      <c r="K27" s="108"/>
      <c r="M27" s="145">
        <v>0</v>
      </c>
      <c r="Q27" s="71">
        <v>0</v>
      </c>
      <c r="R27" s="71"/>
    </row>
    <row r="28" spans="4:18" ht="3.75" customHeight="1" x14ac:dyDescent="0.3"/>
    <row r="29" spans="4:18" ht="5.25" customHeight="1" x14ac:dyDescent="0.3">
      <c r="D29" s="127" t="s">
        <v>253</v>
      </c>
      <c r="E29" s="127"/>
      <c r="F29" s="127"/>
      <c r="G29" s="127"/>
      <c r="H29" s="127"/>
      <c r="I29" s="127"/>
      <c r="J29" s="127"/>
      <c r="K29" s="127"/>
      <c r="M29" s="71">
        <v>0</v>
      </c>
      <c r="Q29" s="71">
        <v>0</v>
      </c>
      <c r="R29" s="71"/>
    </row>
    <row r="30" spans="4:18" ht="9" customHeight="1" x14ac:dyDescent="0.3">
      <c r="D30" s="127"/>
      <c r="E30" s="127"/>
      <c r="F30" s="127"/>
      <c r="G30" s="127"/>
      <c r="H30" s="127"/>
      <c r="I30" s="127"/>
      <c r="J30" s="127"/>
      <c r="K30" s="127"/>
      <c r="M30" s="71"/>
      <c r="Q30" s="71"/>
      <c r="R30" s="71"/>
    </row>
    <row r="31" spans="4:18" ht="14.4" x14ac:dyDescent="0.3">
      <c r="D31" s="127"/>
      <c r="E31" s="127"/>
      <c r="F31" s="127"/>
      <c r="G31" s="127"/>
      <c r="H31" s="127"/>
      <c r="I31" s="127"/>
      <c r="J31" s="127"/>
      <c r="K31" s="127"/>
      <c r="N31" s="27"/>
      <c r="O31" s="27"/>
    </row>
    <row r="32" spans="4:18" ht="0.75" customHeight="1" x14ac:dyDescent="0.3"/>
    <row r="33" spans="2:18" ht="6" customHeight="1" x14ac:dyDescent="0.3">
      <c r="C33" s="31" t="s">
        <v>254</v>
      </c>
      <c r="D33" s="31"/>
      <c r="E33" s="31"/>
      <c r="F33" s="31"/>
      <c r="G33" s="31"/>
      <c r="H33" s="31"/>
      <c r="I33" s="31"/>
      <c r="J33" s="31"/>
      <c r="K33" s="31"/>
      <c r="M33" s="66">
        <v>11549141.02</v>
      </c>
      <c r="N33" s="65"/>
      <c r="O33" s="65"/>
      <c r="P33" s="65"/>
      <c r="Q33" s="146">
        <f>SUM(Q36:R37)</f>
        <v>27131948.690000001</v>
      </c>
      <c r="R33" s="146"/>
    </row>
    <row r="34" spans="2:18" ht="14.4" x14ac:dyDescent="0.3">
      <c r="C34" s="31"/>
      <c r="D34" s="31"/>
      <c r="E34" s="31"/>
      <c r="F34" s="31"/>
      <c r="G34" s="31"/>
      <c r="H34" s="31"/>
      <c r="I34" s="31"/>
      <c r="J34" s="31"/>
      <c r="K34" s="31"/>
      <c r="M34" s="66"/>
      <c r="N34" s="65"/>
      <c r="O34" s="65"/>
      <c r="P34" s="65"/>
      <c r="Q34" s="146"/>
      <c r="R34" s="146"/>
    </row>
    <row r="35" spans="2:18" ht="0.75" customHeight="1" x14ac:dyDescent="0.3"/>
    <row r="36" spans="2:18" ht="13.5" customHeight="1" x14ac:dyDescent="0.3">
      <c r="D36" s="108" t="s">
        <v>255</v>
      </c>
      <c r="E36" s="108"/>
      <c r="F36" s="108"/>
      <c r="G36" s="108"/>
      <c r="H36" s="108"/>
      <c r="I36" s="108"/>
      <c r="J36" s="108"/>
      <c r="K36" s="108"/>
      <c r="M36" s="145">
        <v>11549141.02</v>
      </c>
      <c r="Q36" s="71">
        <v>27131948.690000001</v>
      </c>
      <c r="R36" s="71"/>
    </row>
    <row r="37" spans="2:18" ht="3.75" customHeight="1" x14ac:dyDescent="0.3"/>
    <row r="38" spans="2:18" ht="13.5" customHeight="1" x14ac:dyDescent="0.3">
      <c r="D38" s="108" t="s">
        <v>256</v>
      </c>
      <c r="E38" s="108"/>
      <c r="F38" s="108"/>
      <c r="G38" s="108"/>
      <c r="H38" s="108"/>
      <c r="I38" s="108"/>
      <c r="J38" s="108"/>
      <c r="K38" s="108"/>
      <c r="M38" s="145">
        <v>0</v>
      </c>
      <c r="Q38" s="71">
        <v>0</v>
      </c>
      <c r="R38" s="71"/>
    </row>
    <row r="39" spans="2:18" ht="3.75" customHeight="1" x14ac:dyDescent="0.3"/>
    <row r="40" spans="2:18" ht="13.5" customHeight="1" x14ac:dyDescent="0.3">
      <c r="C40" s="105" t="s">
        <v>257</v>
      </c>
      <c r="D40" s="105"/>
      <c r="E40" s="105"/>
      <c r="F40" s="105"/>
      <c r="G40" s="105"/>
      <c r="H40" s="105"/>
      <c r="I40" s="105"/>
      <c r="J40" s="105"/>
      <c r="K40" s="105"/>
      <c r="M40" s="144">
        <v>0</v>
      </c>
      <c r="N40" s="99" t="s">
        <v>258</v>
      </c>
      <c r="O40" s="65"/>
      <c r="P40" s="65"/>
      <c r="Q40" s="66">
        <v>0</v>
      </c>
      <c r="R40" s="66"/>
    </row>
    <row r="41" spans="2:18" ht="3.75" customHeight="1" x14ac:dyDescent="0.3"/>
    <row r="42" spans="2:18" ht="13.5" customHeight="1" x14ac:dyDescent="0.3">
      <c r="D42" s="108" t="s">
        <v>259</v>
      </c>
      <c r="E42" s="108"/>
      <c r="F42" s="108"/>
      <c r="G42" s="108"/>
      <c r="H42" s="108"/>
      <c r="I42" s="108"/>
      <c r="J42" s="108"/>
      <c r="K42" s="108"/>
      <c r="M42" s="145">
        <v>0</v>
      </c>
      <c r="Q42" s="71">
        <v>0</v>
      </c>
      <c r="R42" s="71"/>
    </row>
    <row r="43" spans="2:18" ht="3.75" customHeight="1" x14ac:dyDescent="0.3"/>
    <row r="44" spans="2:18" ht="3.75" customHeight="1" x14ac:dyDescent="0.3"/>
    <row r="45" spans="2:18" ht="13.5" customHeight="1" x14ac:dyDescent="0.3">
      <c r="B45" s="105" t="s">
        <v>260</v>
      </c>
      <c r="C45" s="105"/>
      <c r="D45" s="105"/>
      <c r="E45" s="105"/>
      <c r="F45" s="105"/>
      <c r="G45" s="105"/>
      <c r="H45" s="105"/>
      <c r="I45" s="105"/>
      <c r="J45" s="105"/>
      <c r="K45" s="105"/>
      <c r="M45" s="144">
        <v>11217421.99</v>
      </c>
      <c r="N45" s="99" t="s">
        <v>261</v>
      </c>
      <c r="O45" s="65"/>
      <c r="P45" s="65"/>
      <c r="Q45" s="66">
        <f>+Q47+Q55+Q69+Q72+Q75</f>
        <v>20536759.620000001</v>
      </c>
      <c r="R45" s="66"/>
    </row>
    <row r="46" spans="2:18" ht="3.75" customHeight="1" x14ac:dyDescent="0.3">
      <c r="M46" s="65"/>
      <c r="N46" s="65"/>
      <c r="O46" s="65"/>
      <c r="P46" s="65"/>
      <c r="Q46" s="65"/>
      <c r="R46" s="65"/>
    </row>
    <row r="47" spans="2:18" ht="13.5" customHeight="1" x14ac:dyDescent="0.3">
      <c r="C47" s="105" t="s">
        <v>262</v>
      </c>
      <c r="D47" s="105"/>
      <c r="E47" s="105"/>
      <c r="F47" s="105"/>
      <c r="G47" s="105"/>
      <c r="H47" s="105"/>
      <c r="I47" s="105"/>
      <c r="J47" s="105"/>
      <c r="K47" s="105"/>
      <c r="M47" s="144">
        <v>9977945.4600000009</v>
      </c>
      <c r="N47" s="65"/>
      <c r="O47" s="65"/>
      <c r="P47" s="65"/>
      <c r="Q47" s="66">
        <f>SUM(Q49:R53)</f>
        <v>18594066.09</v>
      </c>
      <c r="R47" s="66"/>
    </row>
    <row r="48" spans="2:18" ht="3.75" customHeight="1" x14ac:dyDescent="0.3"/>
    <row r="49" spans="3:18" ht="13.5" customHeight="1" x14ac:dyDescent="0.3">
      <c r="D49" s="108" t="s">
        <v>263</v>
      </c>
      <c r="E49" s="108"/>
      <c r="F49" s="108"/>
      <c r="G49" s="108"/>
      <c r="H49" s="108"/>
      <c r="I49" s="108"/>
      <c r="J49" s="108"/>
      <c r="K49" s="108"/>
      <c r="M49" s="145">
        <v>6001218.8399999999</v>
      </c>
      <c r="Q49" s="71">
        <v>10277224.310000001</v>
      </c>
      <c r="R49" s="71"/>
    </row>
    <row r="50" spans="3:18" ht="3.75" customHeight="1" x14ac:dyDescent="0.3"/>
    <row r="51" spans="3:18" ht="13.5" customHeight="1" x14ac:dyDescent="0.3">
      <c r="D51" s="108" t="s">
        <v>264</v>
      </c>
      <c r="E51" s="108"/>
      <c r="F51" s="108"/>
      <c r="G51" s="108"/>
      <c r="H51" s="108"/>
      <c r="I51" s="108"/>
      <c r="J51" s="108"/>
      <c r="K51" s="108"/>
      <c r="M51" s="145">
        <v>1636670.75</v>
      </c>
      <c r="Q51" s="71">
        <v>3485781.67</v>
      </c>
      <c r="R51" s="71"/>
    </row>
    <row r="52" spans="3:18" ht="3.75" customHeight="1" x14ac:dyDescent="0.3"/>
    <row r="53" spans="3:18" ht="13.5" customHeight="1" x14ac:dyDescent="0.3">
      <c r="D53" s="108" t="s">
        <v>265</v>
      </c>
      <c r="E53" s="108"/>
      <c r="F53" s="108"/>
      <c r="G53" s="108"/>
      <c r="H53" s="108"/>
      <c r="I53" s="108"/>
      <c r="J53" s="108"/>
      <c r="K53" s="108"/>
      <c r="M53" s="145">
        <v>2340055.87</v>
      </c>
      <c r="Q53" s="71">
        <v>4831060.1100000003</v>
      </c>
      <c r="R53" s="71"/>
    </row>
    <row r="54" spans="3:18" ht="3.75" customHeight="1" x14ac:dyDescent="0.3"/>
    <row r="55" spans="3:18" ht="13.5" customHeight="1" x14ac:dyDescent="0.3">
      <c r="C55" s="105" t="s">
        <v>256</v>
      </c>
      <c r="D55" s="105"/>
      <c r="E55" s="105"/>
      <c r="F55" s="105"/>
      <c r="G55" s="105"/>
      <c r="H55" s="105"/>
      <c r="I55" s="105"/>
      <c r="J55" s="105"/>
      <c r="K55" s="105"/>
      <c r="M55" s="144">
        <v>1239476.53</v>
      </c>
      <c r="N55" s="65"/>
      <c r="O55" s="65"/>
      <c r="P55" s="65"/>
      <c r="Q55" s="66">
        <f>SUM(Q58:R67)</f>
        <v>1942693.5299999998</v>
      </c>
      <c r="R55" s="66"/>
    </row>
    <row r="56" spans="3:18" ht="3.75" customHeight="1" x14ac:dyDescent="0.3"/>
    <row r="57" spans="3:18" ht="3.75" customHeight="1" x14ac:dyDescent="0.3"/>
    <row r="58" spans="3:18" ht="13.5" customHeight="1" x14ac:dyDescent="0.3">
      <c r="D58" s="108" t="s">
        <v>266</v>
      </c>
      <c r="E58" s="108"/>
      <c r="F58" s="108"/>
      <c r="G58" s="108"/>
      <c r="H58" s="108"/>
      <c r="I58" s="108"/>
      <c r="J58" s="108"/>
      <c r="K58" s="108"/>
      <c r="M58" s="145">
        <v>497601.7</v>
      </c>
      <c r="Q58" s="71">
        <v>298401.65000000002</v>
      </c>
      <c r="R58" s="71"/>
    </row>
    <row r="59" spans="3:18" ht="3.75" customHeight="1" x14ac:dyDescent="0.3"/>
    <row r="60" spans="3:18" ht="13.5" customHeight="1" x14ac:dyDescent="0.3">
      <c r="D60" s="108" t="s">
        <v>267</v>
      </c>
      <c r="E60" s="108"/>
      <c r="F60" s="108"/>
      <c r="G60" s="108"/>
      <c r="H60" s="108"/>
      <c r="I60" s="108"/>
      <c r="J60" s="108"/>
      <c r="K60" s="108"/>
      <c r="M60" s="145">
        <v>633856.88</v>
      </c>
      <c r="Q60" s="71">
        <v>1607527.88</v>
      </c>
      <c r="R60" s="71"/>
    </row>
    <row r="61" spans="3:18" ht="3.75" customHeight="1" x14ac:dyDescent="0.3"/>
    <row r="62" spans="3:18" ht="13.5" customHeight="1" x14ac:dyDescent="0.3">
      <c r="D62" s="108" t="s">
        <v>268</v>
      </c>
      <c r="E62" s="108"/>
      <c r="F62" s="108"/>
      <c r="G62" s="108"/>
      <c r="H62" s="108"/>
      <c r="I62" s="108"/>
      <c r="J62" s="108"/>
      <c r="K62" s="108"/>
      <c r="M62" s="145">
        <v>104148</v>
      </c>
      <c r="Q62" s="71">
        <v>0</v>
      </c>
      <c r="R62" s="71"/>
    </row>
    <row r="63" spans="3:18" ht="3.75" customHeight="1" x14ac:dyDescent="0.3"/>
    <row r="64" spans="3:18" ht="3.75" customHeight="1" x14ac:dyDescent="0.3"/>
    <row r="65" spans="2:18" ht="12.75" customHeight="1" x14ac:dyDescent="0.3">
      <c r="D65" s="108" t="s">
        <v>269</v>
      </c>
      <c r="E65" s="108"/>
      <c r="F65" s="108"/>
      <c r="G65" s="108"/>
      <c r="H65" s="108"/>
      <c r="I65" s="108"/>
      <c r="J65" s="108"/>
      <c r="K65" s="108"/>
      <c r="M65" s="145">
        <v>3869.95</v>
      </c>
      <c r="Q65" s="71">
        <v>0</v>
      </c>
      <c r="R65" s="71"/>
    </row>
    <row r="66" spans="2:18" ht="9" customHeight="1" x14ac:dyDescent="0.3">
      <c r="D66" s="111"/>
      <c r="E66" s="111"/>
      <c r="F66" s="111"/>
      <c r="G66" s="111"/>
      <c r="H66" s="111"/>
      <c r="I66" s="111"/>
      <c r="J66" s="111"/>
      <c r="K66" s="111"/>
      <c r="M66" s="145"/>
      <c r="Q66" s="145"/>
      <c r="R66" s="145"/>
    </row>
    <row r="67" spans="2:18" ht="12.75" customHeight="1" x14ac:dyDescent="0.3">
      <c r="D67" s="108" t="s">
        <v>270</v>
      </c>
      <c r="E67" s="108"/>
      <c r="F67" s="108"/>
      <c r="G67" s="108"/>
      <c r="H67" s="108"/>
      <c r="I67" s="108"/>
      <c r="J67" s="108"/>
      <c r="K67" s="108"/>
      <c r="M67" s="145">
        <v>0</v>
      </c>
      <c r="Q67" s="71">
        <v>36764</v>
      </c>
      <c r="R67" s="71"/>
    </row>
    <row r="69" spans="2:18" ht="13.5" customHeight="1" x14ac:dyDescent="0.3">
      <c r="C69" s="105" t="s">
        <v>255</v>
      </c>
      <c r="D69" s="105"/>
      <c r="E69" s="105"/>
      <c r="F69" s="105"/>
      <c r="G69" s="105"/>
      <c r="H69" s="105"/>
      <c r="I69" s="105"/>
      <c r="J69" s="105"/>
      <c r="K69" s="105"/>
      <c r="M69" s="144">
        <v>0</v>
      </c>
      <c r="N69" s="65"/>
      <c r="O69" s="65"/>
      <c r="P69" s="65"/>
      <c r="Q69" s="66">
        <v>0</v>
      </c>
      <c r="R69" s="66"/>
    </row>
    <row r="70" spans="2:18" ht="3.75" customHeight="1" x14ac:dyDescent="0.3">
      <c r="M70" s="65"/>
      <c r="N70" s="65"/>
      <c r="O70" s="65"/>
      <c r="P70" s="65"/>
      <c r="Q70" s="65"/>
      <c r="R70" s="65"/>
    </row>
    <row r="71" spans="2:18" ht="3.75" customHeight="1" x14ac:dyDescent="0.3">
      <c r="M71" s="65"/>
      <c r="N71" s="65"/>
      <c r="O71" s="65"/>
      <c r="P71" s="65"/>
      <c r="Q71" s="65"/>
      <c r="R71" s="65"/>
    </row>
    <row r="72" spans="2:18" ht="13.5" customHeight="1" x14ac:dyDescent="0.3">
      <c r="C72" s="105" t="s">
        <v>271</v>
      </c>
      <c r="D72" s="105"/>
      <c r="E72" s="105"/>
      <c r="F72" s="105"/>
      <c r="G72" s="105"/>
      <c r="H72" s="105"/>
      <c r="I72" s="105"/>
      <c r="J72" s="105"/>
      <c r="K72" s="105"/>
      <c r="M72" s="144">
        <v>0</v>
      </c>
      <c r="N72" s="65"/>
      <c r="O72" s="65"/>
      <c r="P72" s="65"/>
      <c r="Q72" s="66">
        <v>0</v>
      </c>
      <c r="R72" s="66"/>
    </row>
    <row r="73" spans="2:18" ht="3.75" customHeight="1" x14ac:dyDescent="0.3">
      <c r="M73" s="65"/>
      <c r="N73" s="65"/>
      <c r="O73" s="65"/>
      <c r="P73" s="65"/>
      <c r="Q73" s="65"/>
      <c r="R73" s="65"/>
    </row>
    <row r="74" spans="2:18" ht="3.75" customHeight="1" x14ac:dyDescent="0.3">
      <c r="M74" s="65"/>
      <c r="N74" s="65"/>
      <c r="O74" s="65"/>
      <c r="P74" s="65"/>
      <c r="Q74" s="65"/>
      <c r="R74" s="65"/>
    </row>
    <row r="75" spans="2:18" ht="13.5" customHeight="1" x14ac:dyDescent="0.3">
      <c r="C75" s="105" t="s">
        <v>272</v>
      </c>
      <c r="D75" s="105"/>
      <c r="E75" s="105"/>
      <c r="F75" s="105"/>
      <c r="G75" s="105"/>
      <c r="H75" s="105"/>
      <c r="I75" s="105"/>
      <c r="J75" s="105"/>
      <c r="K75" s="105"/>
      <c r="M75" s="144">
        <v>0</v>
      </c>
      <c r="N75" s="65"/>
      <c r="O75" s="65"/>
      <c r="P75" s="65"/>
      <c r="Q75" s="66">
        <v>0</v>
      </c>
      <c r="R75" s="66"/>
    </row>
    <row r="76" spans="2:18" ht="3.75" customHeight="1" x14ac:dyDescent="0.3"/>
    <row r="77" spans="2:18" ht="3.75" customHeight="1" x14ac:dyDescent="0.3"/>
    <row r="78" spans="2:18" ht="13.5" customHeight="1" thickBot="1" x14ac:dyDescent="0.35">
      <c r="B78" s="105" t="s">
        <v>273</v>
      </c>
      <c r="C78" s="105"/>
      <c r="D78" s="105"/>
      <c r="E78" s="105"/>
      <c r="F78" s="105"/>
      <c r="G78" s="105"/>
      <c r="H78" s="105"/>
      <c r="I78" s="105"/>
      <c r="J78" s="105"/>
      <c r="K78" s="105"/>
      <c r="M78" s="147">
        <v>2650736.5548</v>
      </c>
      <c r="N78" s="148"/>
      <c r="O78" s="148"/>
      <c r="P78" s="148"/>
      <c r="Q78" s="149">
        <f>+Q11-Q45</f>
        <v>12055927.140000001</v>
      </c>
      <c r="R78" s="149"/>
    </row>
    <row r="79" spans="2:18" ht="12.75" customHeight="1" thickTop="1" x14ac:dyDescent="0.3"/>
    <row r="81" spans="1:39" ht="12.75" customHeight="1" x14ac:dyDescent="0.3">
      <c r="B81" s="79" t="s">
        <v>55</v>
      </c>
      <c r="C81" s="79"/>
      <c r="D81" s="79"/>
      <c r="E81" s="79"/>
    </row>
    <row r="82" spans="1:39" ht="12.75" customHeight="1" x14ac:dyDescent="0.3">
      <c r="B82" s="43" t="s">
        <v>58</v>
      </c>
      <c r="C82" s="43"/>
      <c r="D82" s="43"/>
      <c r="E82" s="43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</row>
    <row r="83" spans="1:39" ht="12.75" customHeight="1" x14ac:dyDescent="0.3">
      <c r="B83" s="150" t="s">
        <v>59</v>
      </c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</row>
    <row r="86" spans="1:39" ht="29.25" customHeight="1" x14ac:dyDescent="0.3"/>
    <row r="87" spans="1:39" ht="14.4" x14ac:dyDescent="0.3">
      <c r="F87" s="83" t="s">
        <v>60</v>
      </c>
      <c r="G87" s="83"/>
      <c r="H87" s="83"/>
      <c r="I87" s="83"/>
      <c r="L87" s="83" t="s">
        <v>61</v>
      </c>
      <c r="M87" s="83"/>
      <c r="N87" s="83"/>
      <c r="O87" s="83"/>
      <c r="P87" s="83"/>
      <c r="Q87" s="83"/>
      <c r="R87" s="83"/>
    </row>
    <row r="88" spans="1:39" ht="30.75" customHeight="1" x14ac:dyDescent="0.3">
      <c r="F88" s="84" t="s">
        <v>62</v>
      </c>
      <c r="G88" s="84"/>
      <c r="H88" s="84"/>
      <c r="I88" s="84"/>
      <c r="L88" s="84" t="s">
        <v>63</v>
      </c>
      <c r="M88" s="84"/>
      <c r="N88" s="84"/>
      <c r="O88" s="84"/>
      <c r="P88" s="84"/>
      <c r="Q88" s="84"/>
      <c r="R88" s="84"/>
    </row>
    <row r="89" spans="1:39" ht="14.4" x14ac:dyDescent="0.3">
      <c r="F89" s="85" t="s">
        <v>64</v>
      </c>
      <c r="G89" s="85"/>
      <c r="H89" s="85"/>
      <c r="I89" s="85"/>
      <c r="L89" s="85" t="s">
        <v>65</v>
      </c>
      <c r="M89" s="85"/>
      <c r="N89" s="85"/>
      <c r="O89" s="85"/>
      <c r="P89" s="85"/>
      <c r="Q89" s="85"/>
      <c r="R89" s="85"/>
    </row>
    <row r="90" spans="1:39" ht="30.75" customHeight="1" x14ac:dyDescent="0.3">
      <c r="F90" s="84" t="s">
        <v>66</v>
      </c>
      <c r="G90" s="84"/>
      <c r="H90" s="84"/>
      <c r="I90" s="84"/>
      <c r="L90" s="84" t="s">
        <v>67</v>
      </c>
      <c r="M90" s="84"/>
      <c r="N90" s="84"/>
      <c r="O90" s="84"/>
      <c r="P90" s="84"/>
      <c r="Q90" s="84"/>
      <c r="R90" s="84"/>
    </row>
    <row r="91" spans="1:39" ht="13.5" customHeight="1" x14ac:dyDescent="0.3">
      <c r="F91" s="85" t="s">
        <v>68</v>
      </c>
      <c r="G91" s="85"/>
      <c r="H91" s="85"/>
      <c r="I91" s="85"/>
      <c r="L91" s="85" t="s">
        <v>69</v>
      </c>
      <c r="M91" s="85"/>
      <c r="N91" s="85"/>
      <c r="O91" s="85"/>
      <c r="P91" s="85"/>
      <c r="Q91" s="85"/>
      <c r="R91" s="85"/>
    </row>
    <row r="92" spans="1:39" ht="12.75" customHeight="1" x14ac:dyDescent="0.3">
      <c r="F92" s="86" t="s">
        <v>70</v>
      </c>
      <c r="G92" s="86"/>
      <c r="H92" s="86"/>
      <c r="I92" s="86"/>
      <c r="J92" s="27"/>
      <c r="K92" s="27"/>
      <c r="L92" s="86" t="s">
        <v>71</v>
      </c>
      <c r="M92" s="86"/>
      <c r="N92" s="86"/>
      <c r="O92" s="86"/>
      <c r="P92" s="86"/>
      <c r="Q92" s="86"/>
      <c r="R92" s="86"/>
    </row>
    <row r="93" spans="1:39" ht="14.25" customHeight="1" x14ac:dyDescent="0.3">
      <c r="K93" s="54" t="s">
        <v>274</v>
      </c>
      <c r="L93" s="54"/>
      <c r="M93" s="54"/>
      <c r="N93" s="54"/>
      <c r="O93" s="54"/>
      <c r="P93" s="54"/>
      <c r="Q93" s="54"/>
      <c r="R93" s="54"/>
      <c r="S93" s="54"/>
    </row>
    <row r="94" spans="1:39" ht="14.25" customHeight="1" x14ac:dyDescent="0.3">
      <c r="A94" s="24" t="s">
        <v>275</v>
      </c>
      <c r="B94" s="24"/>
      <c r="C94" s="24"/>
      <c r="D94" s="24"/>
      <c r="E94" s="24"/>
      <c r="F94" s="24"/>
      <c r="G94" s="24"/>
      <c r="H94" s="24"/>
      <c r="J94" s="87" t="s">
        <v>106</v>
      </c>
      <c r="K94" s="87"/>
      <c r="L94" s="87"/>
      <c r="M94" s="87"/>
      <c r="N94" s="87"/>
      <c r="O94" s="87"/>
      <c r="P94" s="87"/>
      <c r="Q94" s="87"/>
      <c r="R94" s="87"/>
      <c r="S94" s="87"/>
    </row>
  </sheetData>
  <mergeCells count="83">
    <mergeCell ref="F91:I91"/>
    <mergeCell ref="L91:R91"/>
    <mergeCell ref="F92:I92"/>
    <mergeCell ref="L92:R92"/>
    <mergeCell ref="K93:S93"/>
    <mergeCell ref="A94:H94"/>
    <mergeCell ref="J94:S94"/>
    <mergeCell ref="F88:I88"/>
    <mergeCell ref="L88:R88"/>
    <mergeCell ref="F89:I89"/>
    <mergeCell ref="L89:R89"/>
    <mergeCell ref="F90:I90"/>
    <mergeCell ref="L90:R90"/>
    <mergeCell ref="B78:K78"/>
    <mergeCell ref="Q78:R78"/>
    <mergeCell ref="B81:E81"/>
    <mergeCell ref="B82:E82"/>
    <mergeCell ref="B83:S83"/>
    <mergeCell ref="F87:I87"/>
    <mergeCell ref="L87:R87"/>
    <mergeCell ref="C69:K69"/>
    <mergeCell ref="Q69:R69"/>
    <mergeCell ref="C72:K72"/>
    <mergeCell ref="Q72:R72"/>
    <mergeCell ref="C75:K75"/>
    <mergeCell ref="Q75:R75"/>
    <mergeCell ref="D62:K62"/>
    <mergeCell ref="Q62:R62"/>
    <mergeCell ref="D65:K65"/>
    <mergeCell ref="Q65:R65"/>
    <mergeCell ref="D67:K67"/>
    <mergeCell ref="Q67:R67"/>
    <mergeCell ref="C55:K55"/>
    <mergeCell ref="Q55:R55"/>
    <mergeCell ref="D58:K58"/>
    <mergeCell ref="Q58:R58"/>
    <mergeCell ref="D60:K60"/>
    <mergeCell ref="Q60:R60"/>
    <mergeCell ref="D49:K49"/>
    <mergeCell ref="Q49:R49"/>
    <mergeCell ref="D51:K51"/>
    <mergeCell ref="Q51:R51"/>
    <mergeCell ref="D53:K53"/>
    <mergeCell ref="Q53:R53"/>
    <mergeCell ref="D42:K42"/>
    <mergeCell ref="Q42:R42"/>
    <mergeCell ref="B45:K45"/>
    <mergeCell ref="Q45:R45"/>
    <mergeCell ref="C47:K47"/>
    <mergeCell ref="Q47:R47"/>
    <mergeCell ref="D36:K36"/>
    <mergeCell ref="Q36:R36"/>
    <mergeCell ref="D38:K38"/>
    <mergeCell ref="Q38:R38"/>
    <mergeCell ref="C40:K40"/>
    <mergeCell ref="Q40:R40"/>
    <mergeCell ref="D27:K27"/>
    <mergeCell ref="Q27:R27"/>
    <mergeCell ref="D29:K31"/>
    <mergeCell ref="M29:M30"/>
    <mergeCell ref="Q29:R30"/>
    <mergeCell ref="C33:K34"/>
    <mergeCell ref="M33:M34"/>
    <mergeCell ref="Q33:R34"/>
    <mergeCell ref="D21:K21"/>
    <mergeCell ref="Q21:R21"/>
    <mergeCell ref="D23:K23"/>
    <mergeCell ref="Q23:R23"/>
    <mergeCell ref="D25:K25"/>
    <mergeCell ref="Q25:R25"/>
    <mergeCell ref="D15:K15"/>
    <mergeCell ref="Q15:R15"/>
    <mergeCell ref="D17:K17"/>
    <mergeCell ref="Q17:R17"/>
    <mergeCell ref="D19:K19"/>
    <mergeCell ref="Q19:R19"/>
    <mergeCell ref="F2:N5"/>
    <mergeCell ref="Q7:R7"/>
    <mergeCell ref="Q9:R9"/>
    <mergeCell ref="B11:K11"/>
    <mergeCell ref="Q11:R11"/>
    <mergeCell ref="C13:K13"/>
    <mergeCell ref="Q13:R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Aguilar Veliz</dc:creator>
  <cp:lastModifiedBy>Yaneth Aguilar Veliz</cp:lastModifiedBy>
  <dcterms:created xsi:type="dcterms:W3CDTF">2016-12-05T22:51:57Z</dcterms:created>
  <dcterms:modified xsi:type="dcterms:W3CDTF">2016-12-05T23:46:51Z</dcterms:modified>
</cp:coreProperties>
</file>