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Clasificacion Economica" sheetId="1" r:id="rId1"/>
  </sheets>
  <calcPr calcId="152511"/>
</workbook>
</file>

<file path=xl/calcChain.xml><?xml version="1.0" encoding="utf-8"?>
<calcChain xmlns="http://schemas.openxmlformats.org/spreadsheetml/2006/main">
  <c r="F13" i="1" l="1"/>
  <c r="E13" i="1"/>
  <c r="B13" i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F28" i="1"/>
  <c r="E28" i="1"/>
  <c r="C28" i="1"/>
  <c r="B28" i="1"/>
  <c r="D13" i="1"/>
  <c r="G12" i="1"/>
  <c r="G11" i="1"/>
  <c r="G10" i="1"/>
  <c r="D10" i="1"/>
  <c r="G13" i="1"/>
  <c r="D28" i="1" l="1"/>
  <c r="G28" i="1"/>
  <c r="G29" i="1" s="1"/>
</calcChain>
</file>

<file path=xl/sharedStrings.xml><?xml version="1.0" encoding="utf-8"?>
<sst xmlns="http://schemas.openxmlformats.org/spreadsheetml/2006/main" count="35" uniqueCount="35">
  <si>
    <t>Impuestos</t>
  </si>
  <si>
    <t>Contribuciones de Mejoras</t>
  </si>
  <si>
    <t>Cuotas y Aportaciones de Seguridad Social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</si>
  <si>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</si>
  <si>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</si>
  <si>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</si>
  <si>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</si>
  <si>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</si>
  <si>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</si>
  <si>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</si>
  <si>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</si>
  <si>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</si>
  <si>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</si>
  <si>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</si>
  <si>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</si>
  <si>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Rubro de Ingresos</t>
  </si>
  <si>
    <t>INGRESOS CORRIENTES</t>
  </si>
  <si>
    <t>Derechos,Productos y Aprovechamientos Corrientes</t>
  </si>
  <si>
    <t>Rentas de la Propiedad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</si>
  <si>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</si>
  <si>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</si>
  <si>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</si>
  <si>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</si>
  <si>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</si>
  <si>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</si>
  <si>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</si>
  <si>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</si>
  <si>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</si>
  <si>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</si>
  <si>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</si>
  <si>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</si>
  <si>
    <t>TOTAL DE INGRESOS</t>
  </si>
  <si>
    <t>Ingresos Excedentes</t>
  </si>
  <si>
    <r>
      <rPr>
        <b/>
        <sz val="13"/>
        <color theme="1"/>
        <rFont val="Arial Black"/>
        <family val="2"/>
      </rPr>
      <t>Municipio de Acuña, Coahuila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Estado Analítico de Ingresos por Clasificación Económica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Del  01 de Enero al 30 de Septiembre de 2016</t>
    </r>
  </si>
  <si>
    <t>Venta de bienes y Servicios de Entidades del Gobierno Federal/Ingresos de Explotacion de Entidades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</si>
</sst>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3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4" xfId="0" applyNumberFormat="1" applyBorder="1"/>
    <xf numFmtId="164" fontId="0" fillId="0" borderId="3" xfId="0" applyNumberFormat="1" applyBorder="1"/>
    <xf numFmtId="164" fontId="2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164" fontId="4" fillId="0" borderId="4" xfId="0" applyNumberFormat="1" applyFont="1" applyBorder="1"/>
    <xf numFmtId="164" fontId="5" fillId="0" borderId="3" xfId="0" applyNumberFormat="1" applyFont="1" applyBorder="1" applyAlignment="1">
      <alignment vertical="top"/>
    </xf>
    <xf numFmtId="164" fontId="4" fillId="0" borderId="3" xfId="0" applyNumberFormat="1" applyFont="1" applyBorder="1"/>
    <xf numFmtId="164" fontId="6" fillId="0" borderId="4" xfId="0" applyNumberFormat="1" applyFont="1" applyBorder="1"/>
    <xf numFmtId="164" fontId="6" fillId="0" borderId="3" xfId="0" applyNumberFormat="1" applyFont="1" applyBorder="1"/>
    <xf numFmtId="164" fontId="5" fillId="0" borderId="4" xfId="0" applyNumberFormat="1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5" xfId="0" applyNumberFormat="1" applyFont="1" applyBorder="1"/>
    <xf numFmtId="164" fontId="6" fillId="0" borderId="5" xfId="0" applyNumberFormat="1" applyFont="1" applyBorder="1"/>
    <xf numFmtId="4" fontId="4" fillId="0" borderId="3" xfId="0" applyNumberFormat="1" applyFont="1" applyBorder="1"/>
    <xf numFmtId="164" fontId="4" fillId="0" borderId="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13" xfId="0" applyNumberFormat="1" applyFont="1" applyBorder="1"/>
    <xf numFmtId="4" fontId="1" fillId="0" borderId="13" xfId="0" applyNumberFormat="1" applyFont="1" applyBorder="1"/>
    <xf numFmtId="0" fontId="1" fillId="0" borderId="14" xfId="0" applyFont="1" applyBorder="1" applyAlignment="1">
      <alignment horizontal="left"/>
    </xf>
    <xf numFmtId="4" fontId="1" fillId="0" borderId="15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topLeftCell="A4" zoomScale="95" zoomScaleNormal="95" workbookViewId="0">
      <selection activeCell="A16" sqref="A16"/>
    </sheetView>
  </sheetViews>
  <sheetFormatPr baseColWidth="10" defaultColWidth="9.140625" defaultRowHeight="15" x14ac:dyDescent="0.25"/>
  <cols>
    <col min="1" max="1" width="61.85546875" customWidth="1"/>
    <col min="2" max="2" width="20.85546875" customWidth="1"/>
    <col min="3" max="3" width="26" customWidth="1"/>
    <col min="4" max="4" width="21" customWidth="1"/>
    <col min="5" max="5" width="19.28515625" customWidth="1"/>
    <col min="6" max="6" width="19.85546875" customWidth="1"/>
    <col min="7" max="7" width="18.5703125" customWidth="1"/>
  </cols>
  <sheetData>
    <row r="3" spans="1:7" x14ac:dyDescent="0.25">
      <c r="A3" s="31" t="s">
        <v>33</v>
      </c>
      <c r="B3" s="32"/>
      <c r="C3" s="32"/>
      <c r="D3" s="32"/>
      <c r="E3" s="32"/>
      <c r="F3" s="32"/>
      <c r="G3" s="33"/>
    </row>
    <row r="4" spans="1:7" x14ac:dyDescent="0.25">
      <c r="A4" s="34"/>
      <c r="B4" s="35"/>
      <c r="C4" s="35"/>
      <c r="D4" s="35"/>
      <c r="E4" s="35"/>
      <c r="F4" s="35"/>
      <c r="G4" s="36"/>
    </row>
    <row r="5" spans="1:7" x14ac:dyDescent="0.25">
      <c r="A5" s="34"/>
      <c r="B5" s="35"/>
      <c r="C5" s="35"/>
      <c r="D5" s="35"/>
      <c r="E5" s="35"/>
      <c r="F5" s="35"/>
      <c r="G5" s="36"/>
    </row>
    <row r="6" spans="1:7" x14ac:dyDescent="0.25">
      <c r="A6" s="37"/>
      <c r="B6" s="38"/>
      <c r="C6" s="38"/>
      <c r="D6" s="38"/>
      <c r="E6" s="38"/>
      <c r="F6" s="38"/>
      <c r="G6" s="39"/>
    </row>
    <row r="7" spans="1:7" ht="30" x14ac:dyDescent="0.25">
      <c r="A7" s="40" t="s">
        <v>15</v>
      </c>
      <c r="B7" s="27" t="s">
        <v>3</v>
      </c>
      <c r="C7" s="28" t="s">
        <v>4</v>
      </c>
      <c r="D7" s="27" t="s">
        <v>5</v>
      </c>
      <c r="E7" s="27" t="s">
        <v>6</v>
      </c>
      <c r="F7" s="27" t="s">
        <v>7</v>
      </c>
      <c r="G7" s="27" t="s">
        <v>8</v>
      </c>
    </row>
    <row r="8" spans="1:7" x14ac:dyDescent="0.25">
      <c r="A8" s="41"/>
      <c r="B8" s="29" t="s">
        <v>9</v>
      </c>
      <c r="C8" s="30" t="s">
        <v>10</v>
      </c>
      <c r="D8" s="29" t="s">
        <v>11</v>
      </c>
      <c r="E8" s="29" t="s">
        <v>12</v>
      </c>
      <c r="F8" s="29" t="s">
        <v>13</v>
      </c>
      <c r="G8" s="29" t="s">
        <v>14</v>
      </c>
    </row>
    <row r="9" spans="1:7" x14ac:dyDescent="0.25">
      <c r="A9" s="7" t="s">
        <v>16</v>
      </c>
      <c r="B9" s="4"/>
      <c r="C9" s="5"/>
      <c r="D9" s="4"/>
      <c r="E9" s="4"/>
      <c r="F9" s="4"/>
      <c r="G9" s="6"/>
    </row>
    <row r="10" spans="1:7" x14ac:dyDescent="0.25">
      <c r="A10" s="16" t="s">
        <v>0</v>
      </c>
      <c r="B10" s="21">
        <v>45025325</v>
      </c>
      <c r="C10" s="10">
        <v>0</v>
      </c>
      <c r="D10" s="10">
        <f>B10+C10</f>
        <v>45025325</v>
      </c>
      <c r="E10" s="15">
        <v>61839118.32</v>
      </c>
      <c r="F10" s="11">
        <v>46647392.960000001</v>
      </c>
      <c r="G10" s="20">
        <f>F10-B10</f>
        <v>1622067.9600000009</v>
      </c>
    </row>
    <row r="11" spans="1:7" x14ac:dyDescent="0.25">
      <c r="A11" s="16" t="s">
        <v>2</v>
      </c>
      <c r="B11" s="10">
        <v>0</v>
      </c>
      <c r="C11" s="10">
        <v>0</v>
      </c>
      <c r="D11" s="10">
        <f t="shared" ref="D11:D27" si="0">B11+C11</f>
        <v>0</v>
      </c>
      <c r="E11" s="13">
        <v>0</v>
      </c>
      <c r="F11" s="14">
        <v>0</v>
      </c>
      <c r="G11" s="12">
        <f t="shared" ref="G11:G27" si="1">F11-B11</f>
        <v>0</v>
      </c>
    </row>
    <row r="12" spans="1:7" x14ac:dyDescent="0.25">
      <c r="A12" s="16" t="s">
        <v>1</v>
      </c>
      <c r="B12" s="10">
        <v>1950000</v>
      </c>
      <c r="C12" s="10">
        <v>0</v>
      </c>
      <c r="D12" s="10">
        <f t="shared" si="0"/>
        <v>1950000</v>
      </c>
      <c r="E12" s="13">
        <v>57673.19</v>
      </c>
      <c r="F12" s="14">
        <v>57673.19</v>
      </c>
      <c r="G12" s="20">
        <f t="shared" si="1"/>
        <v>-1892326.81</v>
      </c>
    </row>
    <row r="13" spans="1:7" x14ac:dyDescent="0.25">
      <c r="A13" s="16" t="s">
        <v>17</v>
      </c>
      <c r="B13" s="10">
        <f>34080036+278758+5544650</f>
        <v>39903444</v>
      </c>
      <c r="C13" s="10">
        <v>0</v>
      </c>
      <c r="D13" s="10">
        <f t="shared" si="0"/>
        <v>39903444</v>
      </c>
      <c r="E13" s="13">
        <f>38120011.83+1021151.1+7037842.81</f>
        <v>46179005.740000002</v>
      </c>
      <c r="F13" s="13">
        <f>32721738.29+456104.5+7014842.81</f>
        <v>40192685.600000001</v>
      </c>
      <c r="G13" s="20">
        <f t="shared" si="1"/>
        <v>289241.60000000149</v>
      </c>
    </row>
    <row r="14" spans="1:7" x14ac:dyDescent="0.25">
      <c r="A14" s="16" t="s">
        <v>18</v>
      </c>
      <c r="B14" s="10">
        <v>0</v>
      </c>
      <c r="C14" s="10">
        <v>0</v>
      </c>
      <c r="D14" s="10">
        <f t="shared" si="0"/>
        <v>0</v>
      </c>
      <c r="E14" s="13">
        <v>0</v>
      </c>
      <c r="F14" s="13">
        <v>0</v>
      </c>
      <c r="G14" s="12">
        <f t="shared" si="1"/>
        <v>0</v>
      </c>
    </row>
    <row r="15" spans="1:7" ht="26.25" x14ac:dyDescent="0.25">
      <c r="A15" s="16" t="s">
        <v>34</v>
      </c>
      <c r="B15" s="10">
        <v>0</v>
      </c>
      <c r="C15" s="10">
        <v>0</v>
      </c>
      <c r="D15" s="10">
        <f t="shared" si="0"/>
        <v>0</v>
      </c>
      <c r="E15" s="13">
        <v>0</v>
      </c>
      <c r="F15" s="13">
        <v>0</v>
      </c>
      <c r="G15" s="12">
        <f t="shared" si="1"/>
        <v>0</v>
      </c>
    </row>
    <row r="16" spans="1:7" ht="26.25" x14ac:dyDescent="0.25">
      <c r="A16" s="16" t="s">
        <v>19</v>
      </c>
      <c r="B16" s="10">
        <v>0</v>
      </c>
      <c r="C16" s="10">
        <v>0</v>
      </c>
      <c r="D16" s="10">
        <f t="shared" si="0"/>
        <v>0</v>
      </c>
      <c r="E16" s="13">
        <v>0</v>
      </c>
      <c r="F16" s="13">
        <v>0</v>
      </c>
      <c r="G16" s="12">
        <f t="shared" si="1"/>
        <v>0</v>
      </c>
    </row>
    <row r="17" spans="1:7" x14ac:dyDescent="0.25">
      <c r="A17" s="16" t="s">
        <v>20</v>
      </c>
      <c r="B17" s="10">
        <v>64098000</v>
      </c>
      <c r="C17" s="10">
        <v>0</v>
      </c>
      <c r="D17" s="10">
        <f t="shared" si="0"/>
        <v>64098000</v>
      </c>
      <c r="E17" s="13">
        <v>31206190.52</v>
      </c>
      <c r="F17" s="13">
        <v>31206190.52</v>
      </c>
      <c r="G17" s="20">
        <f t="shared" si="1"/>
        <v>-32891809.48</v>
      </c>
    </row>
    <row r="18" spans="1:7" x14ac:dyDescent="0.25">
      <c r="A18" s="16" t="s">
        <v>21</v>
      </c>
      <c r="B18" s="10">
        <v>165519080</v>
      </c>
      <c r="C18" s="10">
        <v>0</v>
      </c>
      <c r="D18" s="10">
        <f t="shared" si="0"/>
        <v>165519080</v>
      </c>
      <c r="E18" s="13">
        <v>185745124.63999999</v>
      </c>
      <c r="F18" s="13">
        <v>185745124.63999999</v>
      </c>
      <c r="G18" s="20">
        <f t="shared" si="1"/>
        <v>20226044.639999986</v>
      </c>
    </row>
    <row r="19" spans="1:7" x14ac:dyDescent="0.25">
      <c r="A19" s="8" t="s">
        <v>22</v>
      </c>
      <c r="B19" s="1">
        <v>0</v>
      </c>
      <c r="C19" s="1">
        <v>0</v>
      </c>
      <c r="D19" s="1">
        <f t="shared" si="0"/>
        <v>0</v>
      </c>
      <c r="E19" s="3">
        <v>0</v>
      </c>
      <c r="F19" s="3">
        <v>0</v>
      </c>
      <c r="G19" s="2">
        <f t="shared" si="1"/>
        <v>0</v>
      </c>
    </row>
    <row r="20" spans="1:7" x14ac:dyDescent="0.25">
      <c r="A20" s="16" t="s">
        <v>23</v>
      </c>
      <c r="B20" s="10">
        <v>0</v>
      </c>
      <c r="C20" s="10">
        <v>0</v>
      </c>
      <c r="D20" s="10">
        <f t="shared" si="0"/>
        <v>0</v>
      </c>
      <c r="E20" s="13">
        <v>0</v>
      </c>
      <c r="F20" s="13">
        <v>0</v>
      </c>
      <c r="G20" s="12">
        <f t="shared" si="1"/>
        <v>0</v>
      </c>
    </row>
    <row r="21" spans="1:7" x14ac:dyDescent="0.25">
      <c r="A21" s="16" t="s">
        <v>24</v>
      </c>
      <c r="B21" s="10">
        <v>0</v>
      </c>
      <c r="C21" s="10">
        <v>0</v>
      </c>
      <c r="D21" s="10">
        <f t="shared" si="0"/>
        <v>0</v>
      </c>
      <c r="E21" s="13">
        <v>0</v>
      </c>
      <c r="F21" s="13">
        <v>0</v>
      </c>
      <c r="G21" s="12">
        <f t="shared" si="1"/>
        <v>0</v>
      </c>
    </row>
    <row r="22" spans="1:7" x14ac:dyDescent="0.25">
      <c r="A22" s="16" t="s">
        <v>25</v>
      </c>
      <c r="B22" s="10">
        <v>0</v>
      </c>
      <c r="C22" s="10">
        <v>0</v>
      </c>
      <c r="D22" s="10">
        <f t="shared" si="0"/>
        <v>0</v>
      </c>
      <c r="E22" s="13">
        <v>0</v>
      </c>
      <c r="F22" s="13">
        <v>0</v>
      </c>
      <c r="G22" s="12">
        <f t="shared" si="1"/>
        <v>0</v>
      </c>
    </row>
    <row r="23" spans="1:7" x14ac:dyDescent="0.25">
      <c r="A23" s="16" t="s">
        <v>26</v>
      </c>
      <c r="B23" s="10">
        <v>0</v>
      </c>
      <c r="C23" s="10">
        <v>0</v>
      </c>
      <c r="D23" s="10">
        <f t="shared" si="0"/>
        <v>0</v>
      </c>
      <c r="E23" s="13">
        <v>0</v>
      </c>
      <c r="F23" s="13">
        <v>0</v>
      </c>
      <c r="G23" s="12">
        <f t="shared" si="1"/>
        <v>0</v>
      </c>
    </row>
    <row r="24" spans="1:7" x14ac:dyDescent="0.25">
      <c r="A24" s="16" t="s">
        <v>27</v>
      </c>
      <c r="B24" s="10">
        <v>0</v>
      </c>
      <c r="C24" s="10">
        <v>0</v>
      </c>
      <c r="D24" s="10">
        <f t="shared" si="0"/>
        <v>0</v>
      </c>
      <c r="E24" s="13">
        <v>0</v>
      </c>
      <c r="F24" s="13">
        <v>0</v>
      </c>
      <c r="G24" s="12">
        <f t="shared" si="1"/>
        <v>0</v>
      </c>
    </row>
    <row r="25" spans="1:7" ht="26.25" x14ac:dyDescent="0.25">
      <c r="A25" s="16" t="s">
        <v>28</v>
      </c>
      <c r="B25" s="10">
        <v>0</v>
      </c>
      <c r="C25" s="10">
        <v>0</v>
      </c>
      <c r="D25" s="10">
        <f t="shared" si="0"/>
        <v>0</v>
      </c>
      <c r="E25" s="13">
        <v>0</v>
      </c>
      <c r="F25" s="13">
        <v>0</v>
      </c>
      <c r="G25" s="12">
        <f t="shared" si="1"/>
        <v>0</v>
      </c>
    </row>
    <row r="26" spans="1:7" x14ac:dyDescent="0.25">
      <c r="A26" s="16" t="s">
        <v>29</v>
      </c>
      <c r="B26" s="10">
        <v>0</v>
      </c>
      <c r="C26" s="10">
        <v>0</v>
      </c>
      <c r="D26" s="10">
        <f t="shared" si="0"/>
        <v>0</v>
      </c>
      <c r="E26" s="13">
        <v>0</v>
      </c>
      <c r="F26" s="13">
        <v>0</v>
      </c>
      <c r="G26" s="12">
        <f t="shared" si="1"/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f t="shared" si="0"/>
        <v>0</v>
      </c>
      <c r="E27" s="19">
        <v>0</v>
      </c>
      <c r="F27" s="19">
        <v>0</v>
      </c>
      <c r="G27" s="12">
        <f t="shared" si="1"/>
        <v>0</v>
      </c>
    </row>
    <row r="28" spans="1:7" ht="15.75" thickBot="1" x14ac:dyDescent="0.3">
      <c r="A28" s="9" t="s">
        <v>31</v>
      </c>
      <c r="B28" s="22">
        <f t="shared" ref="B28:G28" si="2">SUM(B10:B27)</f>
        <v>316495849</v>
      </c>
      <c r="C28" s="22">
        <f t="shared" si="2"/>
        <v>0</v>
      </c>
      <c r="D28" s="22">
        <f t="shared" si="2"/>
        <v>316495849</v>
      </c>
      <c r="E28" s="22">
        <f t="shared" si="2"/>
        <v>325027112.40999997</v>
      </c>
      <c r="F28" s="23">
        <f t="shared" si="2"/>
        <v>303849066.90999997</v>
      </c>
      <c r="G28" s="24">
        <f t="shared" si="2"/>
        <v>-12646782.090000011</v>
      </c>
    </row>
    <row r="29" spans="1:7" ht="15.75" thickBot="1" x14ac:dyDescent="0.3">
      <c r="F29" s="25" t="s">
        <v>32</v>
      </c>
      <c r="G29" s="26">
        <f>G28</f>
        <v>-12646782.090000011</v>
      </c>
    </row>
  </sheetData>
  <mergeCells count="2">
    <mergeCell ref="A3:G6"/>
    <mergeCell ref="A7:A8"/>
  </mergeCells>
  <pageMargins left="0.31496062992125984" right="0.31496062992125984" top="0.35433070866141736" bottom="0.35433070866141736" header="0.31496062992125984" footer="0.31496062992125984"/>
  <pageSetup scale="70" orientation="landscape" r:id="rId1"/>
  <ignoredErrors>
    <ignoredError sqref="B8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2016-11-23T17:37:35Z</dcterms:modified>
</cp:coreProperties>
</file>