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SERVER\Contabilidad Gubernamental\Fabiola Loredo\IIEG 2016\ACUÑA\31 Edo. Flujos de Efectivo\"/>
    </mc:Choice>
  </mc:AlternateContent>
  <bookViews>
    <workbookView xWindow="0" yWindow="0" windowWidth="24000" windowHeight="9735"/>
  </bookViews>
  <sheets>
    <sheet name="EFE" sheetId="1" r:id="rId1"/>
  </sheets>
  <calcPr calcId="152511"/>
</workbook>
</file>

<file path=xl/calcChain.xml><?xml version="1.0" encoding="utf-8"?>
<calcChain xmlns="http://schemas.openxmlformats.org/spreadsheetml/2006/main">
  <c r="F58" i="1" l="1"/>
  <c r="E58" i="1"/>
  <c r="F53" i="1"/>
  <c r="F63" i="1" s="1"/>
  <c r="E53" i="1"/>
  <c r="E63" i="1" s="1"/>
  <c r="F46" i="1"/>
  <c r="E46" i="1"/>
  <c r="F42" i="1"/>
  <c r="F50" i="1" s="1"/>
  <c r="E42" i="1"/>
  <c r="E50" i="1" s="1"/>
  <c r="F22" i="1"/>
  <c r="E22" i="1"/>
  <c r="F10" i="1"/>
  <c r="F39" i="1" s="1"/>
  <c r="E10" i="1"/>
  <c r="E39" i="1" s="1"/>
</calcChain>
</file>

<file path=xl/sharedStrings.xml><?xml version="1.0" encoding="utf-8"?>
<sst xmlns="http://schemas.openxmlformats.org/spreadsheetml/2006/main" count="67" uniqueCount="59">
  <si>
    <t>Estado de Flujos de Efectivo</t>
  </si>
  <si>
    <t>Concepto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</si>
  <si>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</si>
  <si>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</si>
  <si>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</si>
  <si>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</si>
  <si>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</si>
  <si>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</si>
  <si>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</si>
  <si>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</si>
  <si>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</si>
  <si>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</si>
  <si>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</si>
  <si>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</si>
  <si>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</si>
  <si>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</si>
  <si>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</si>
  <si>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</si>
  <si>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</si>
  <si>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</si>
  <si>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</si>
  <si>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</si>
  <si>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</si>
  <si>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</si>
  <si>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</si>
  <si>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</si>
  <si>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</si>
  <si>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</si>
  <si>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</si>
  <si>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</si>
  <si>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</si>
  <si>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</si>
  <si>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</si>
  <si>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 xml:space="preserve">Flujos de Efectivo de las Actividades de Inversión 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</si>
  <si>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</si>
  <si>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</si>
  <si>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</si>
  <si>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</si>
  <si>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</si>
  <si>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</si>
  <si>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</si>
  <si>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</si>
  <si>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</si>
  <si>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</si>
  <si>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</si>
  <si>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</si>
  <si>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</si>
  <si>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</si>
  <si>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</si>
  <si>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</si>
  <si>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Presidencia Municipal de Acuña</t>
  </si>
  <si>
    <t>Del 01 deJulio al 30 de Septiembre de 2016 y 2015</t>
  </si>
  <si>
    <t>Bajo protesta de decir verdad declaramos que los Estados Financieros y sus notas, son razonablemente correctos y son responsabilidad del emisor</t>
  </si>
  <si>
    <t>L.C. CARLOS DONATO PEREZ REYES</t>
  </si>
  <si>
    <t>LIC. EVARISTO LENIN PEREZ RIVERA</t>
  </si>
  <si>
    <t>LIC. EMILIO ALEJANDRO DE HOYOS MONTEMAYOR</t>
  </si>
  <si>
    <t>PROFRA. LAURA PATRICIA GALLEGOS GONZALEZ</t>
  </si>
  <si>
    <t>L.C. JOSE JAIME GARCIA HERNANDEZ</t>
  </si>
  <si>
    <t>PROFRA. MA. DEL CARMEN MARQUEZ AVILA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</si>
</sst>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&quot;$&quot;#,##0.0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12"/>
      <color theme="1"/>
      <name val="Arial"/>
      <family val="2"/>
    </font>
    <font>
      <sz val="8"/>
      <color indexed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3" borderId="0" xfId="0" applyFont="1" applyFill="1" applyBorder="1" applyAlignment="1">
      <alignment horizontal="justify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3" fillId="3" borderId="0" xfId="0" applyFont="1" applyFill="1" applyBorder="1" applyAlignment="1">
      <alignment horizontal="justify" vertical="center"/>
    </xf>
    <xf numFmtId="0" fontId="1" fillId="0" borderId="0" xfId="0" applyFont="1" applyAlignment="1">
      <alignment horizontal="left"/>
    </xf>
    <xf numFmtId="164" fontId="2" fillId="3" borderId="0" xfId="0" applyNumberFormat="1" applyFont="1" applyFill="1" applyAlignment="1">
      <alignment horizontal="left" vertical="center"/>
    </xf>
    <xf numFmtId="164" fontId="3" fillId="3" borderId="5" xfId="0" applyNumberFormat="1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horizontal="left" vertical="center"/>
    </xf>
    <xf numFmtId="164" fontId="4" fillId="3" borderId="5" xfId="0" applyNumberFormat="1" applyFont="1" applyFill="1" applyBorder="1" applyAlignment="1">
      <alignment horizontal="left" vertical="center" wrapText="1"/>
    </xf>
    <xf numFmtId="164" fontId="2" fillId="3" borderId="15" xfId="0" applyNumberFormat="1" applyFont="1" applyFill="1" applyBorder="1" applyAlignment="1">
      <alignment horizontal="left" vertical="center"/>
    </xf>
    <xf numFmtId="164" fontId="2" fillId="3" borderId="16" xfId="0" applyNumberFormat="1" applyFont="1" applyFill="1" applyBorder="1" applyAlignment="1">
      <alignment horizontal="left" vertical="center"/>
    </xf>
    <xf numFmtId="164" fontId="4" fillId="3" borderId="12" xfId="0" applyNumberFormat="1" applyFont="1" applyFill="1" applyBorder="1" applyAlignment="1">
      <alignment horizontal="left" vertical="center"/>
    </xf>
    <xf numFmtId="164" fontId="4" fillId="3" borderId="13" xfId="0" applyNumberFormat="1" applyFont="1" applyFill="1" applyBorder="1" applyAlignment="1">
      <alignment horizontal="left" vertical="center"/>
    </xf>
    <xf numFmtId="164" fontId="3" fillId="3" borderId="0" xfId="0" applyNumberFormat="1" applyFont="1" applyFill="1" applyBorder="1" applyAlignment="1">
      <alignment horizontal="left" vertical="center"/>
    </xf>
    <xf numFmtId="164" fontId="2" fillId="3" borderId="0" xfId="0" applyNumberFormat="1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justify" vertical="center" wrapText="1"/>
    </xf>
    <xf numFmtId="4" fontId="4" fillId="3" borderId="0" xfId="0" applyNumberFormat="1" applyFont="1" applyFill="1" applyBorder="1" applyAlignment="1">
      <alignment horizontal="left" vertical="center" wrapText="1"/>
    </xf>
    <xf numFmtId="4" fontId="4" fillId="3" borderId="5" xfId="0" applyNumberFormat="1" applyFont="1" applyFill="1" applyBorder="1" applyAlignment="1">
      <alignment horizontal="left" vertical="center" wrapText="1"/>
    </xf>
    <xf numFmtId="165" fontId="4" fillId="3" borderId="0" xfId="0" applyNumberFormat="1" applyFont="1" applyFill="1" applyBorder="1" applyAlignment="1">
      <alignment horizontal="left" vertical="center"/>
    </xf>
    <xf numFmtId="165" fontId="4" fillId="3" borderId="5" xfId="0" applyNumberFormat="1" applyFont="1" applyFill="1" applyBorder="1" applyAlignment="1">
      <alignment horizontal="left" vertical="center"/>
    </xf>
    <xf numFmtId="164" fontId="4" fillId="3" borderId="0" xfId="0" applyNumberFormat="1" applyFont="1" applyFill="1" applyBorder="1" applyAlignment="1">
      <alignment horizontal="left" vertical="center"/>
    </xf>
    <xf numFmtId="4" fontId="4" fillId="3" borderId="5" xfId="0" applyNumberFormat="1" applyFont="1" applyFill="1" applyBorder="1" applyAlignment="1">
      <alignment horizontal="left" vertical="center"/>
    </xf>
    <xf numFmtId="165" fontId="4" fillId="3" borderId="0" xfId="0" applyNumberFormat="1" applyFont="1" applyFill="1" applyBorder="1" applyAlignment="1">
      <alignment horizontal="left" vertical="center" wrapText="1"/>
    </xf>
    <xf numFmtId="0" fontId="1" fillId="0" borderId="0" xfId="0" applyFont="1" applyAlignment="1"/>
    <xf numFmtId="0" fontId="7" fillId="0" borderId="0" xfId="0" applyFont="1"/>
    <xf numFmtId="0" fontId="7" fillId="0" borderId="0" xfId="0" applyFont="1" applyAlignment="1">
      <alignment horizontal="left"/>
    </xf>
    <xf numFmtId="0" fontId="3" fillId="3" borderId="4" xfId="0" applyFont="1" applyFill="1" applyBorder="1" applyAlignment="1">
      <alignment horizontal="justify" vertical="center"/>
    </xf>
    <xf numFmtId="0" fontId="3" fillId="3" borderId="0" xfId="0" applyFont="1" applyFill="1" applyBorder="1" applyAlignment="1">
      <alignment horizontal="justify" vertical="center"/>
    </xf>
    <xf numFmtId="0" fontId="3" fillId="3" borderId="5" xfId="0" applyFont="1" applyFill="1" applyBorder="1" applyAlignment="1">
      <alignment horizontal="justify" vertical="center"/>
    </xf>
    <xf numFmtId="0" fontId="2" fillId="3" borderId="4" xfId="0" applyFont="1" applyFill="1" applyBorder="1" applyAlignment="1">
      <alignment horizontal="justify" vertical="center"/>
    </xf>
    <xf numFmtId="0" fontId="2" fillId="3" borderId="0" xfId="0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3" fillId="3" borderId="7" xfId="0" applyFont="1" applyFill="1" applyBorder="1" applyAlignment="1">
      <alignment horizontal="justify" vertical="center"/>
    </xf>
    <xf numFmtId="0" fontId="3" fillId="3" borderId="8" xfId="0" applyFont="1" applyFill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4" fillId="3" borderId="4" xfId="0" applyFont="1" applyFill="1" applyBorder="1" applyAlignment="1">
      <alignment horizontal="justify" vertical="center" wrapText="1"/>
    </xf>
    <xf numFmtId="0" fontId="4" fillId="3" borderId="0" xfId="0" applyFont="1" applyFill="1" applyBorder="1" applyAlignment="1">
      <alignment horizontal="justify" vertical="center" wrapText="1"/>
    </xf>
    <xf numFmtId="0" fontId="4" fillId="3" borderId="14" xfId="0" applyFont="1" applyFill="1" applyBorder="1" applyAlignment="1">
      <alignment horizontal="justify" vertical="center"/>
    </xf>
    <xf numFmtId="0" fontId="4" fillId="3" borderId="15" xfId="0" applyFont="1" applyFill="1" applyBorder="1" applyAlignment="1">
      <alignment horizontal="justify" vertical="center"/>
    </xf>
    <xf numFmtId="0" fontId="4" fillId="3" borderId="11" xfId="0" applyFont="1" applyFill="1" applyBorder="1" applyAlignment="1">
      <alignment horizontal="justify" vertical="center" wrapText="1"/>
    </xf>
    <xf numFmtId="0" fontId="4" fillId="3" borderId="12" xfId="0" applyFont="1" applyFill="1" applyBorder="1" applyAlignment="1">
      <alignment horizontal="justify" vertical="center" wrapText="1"/>
    </xf>
    <xf numFmtId="0" fontId="6" fillId="0" borderId="0" xfId="0" applyFont="1" applyAlignment="1">
      <alignment horizontal="left" vertical="top" wrapText="1" readingOrder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justify" vertical="center"/>
    </xf>
    <xf numFmtId="0" fontId="3" fillId="3" borderId="2" xfId="0" applyFont="1" applyFill="1" applyBorder="1" applyAlignment="1">
      <alignment horizontal="justify" vertical="center"/>
    </xf>
    <xf numFmtId="0" fontId="3" fillId="3" borderId="3" xfId="0" applyFont="1" applyFill="1" applyBorder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76</xdr:row>
      <xdr:rowOff>9525</xdr:rowOff>
    </xdr:from>
    <xdr:to>
      <xdr:col>3</xdr:col>
      <xdr:colOff>1609725</xdr:colOff>
      <xdr:row>76</xdr:row>
      <xdr:rowOff>9525</xdr:rowOff>
    </xdr:to>
    <xdr:cxnSp macro="">
      <xdr:nvCxnSpPr>
        <xdr:cNvPr id="3" name="Conector recto 2"/>
        <xdr:cNvCxnSpPr/>
      </xdr:nvCxnSpPr>
      <xdr:spPr>
        <a:xfrm>
          <a:off x="1009650" y="122586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75</xdr:row>
      <xdr:rowOff>133350</xdr:rowOff>
    </xdr:from>
    <xdr:to>
      <xdr:col>6</xdr:col>
      <xdr:colOff>9525</xdr:colOff>
      <xdr:row>75</xdr:row>
      <xdr:rowOff>133350</xdr:rowOff>
    </xdr:to>
    <xdr:cxnSp macro="">
      <xdr:nvCxnSpPr>
        <xdr:cNvPr id="4" name="Conector recto 3"/>
        <xdr:cNvCxnSpPr/>
      </xdr:nvCxnSpPr>
      <xdr:spPr>
        <a:xfrm>
          <a:off x="5162550" y="125539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82</xdr:row>
      <xdr:rowOff>9525</xdr:rowOff>
    </xdr:from>
    <xdr:to>
      <xdr:col>3</xdr:col>
      <xdr:colOff>1609725</xdr:colOff>
      <xdr:row>82</xdr:row>
      <xdr:rowOff>9525</xdr:rowOff>
    </xdr:to>
    <xdr:cxnSp macro="">
      <xdr:nvCxnSpPr>
        <xdr:cNvPr id="6" name="Conector recto 5"/>
        <xdr:cNvCxnSpPr/>
      </xdr:nvCxnSpPr>
      <xdr:spPr>
        <a:xfrm>
          <a:off x="1009650" y="122586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89</xdr:row>
      <xdr:rowOff>9525</xdr:rowOff>
    </xdr:from>
    <xdr:to>
      <xdr:col>3</xdr:col>
      <xdr:colOff>1609725</xdr:colOff>
      <xdr:row>89</xdr:row>
      <xdr:rowOff>9525</xdr:rowOff>
    </xdr:to>
    <xdr:cxnSp macro="">
      <xdr:nvCxnSpPr>
        <xdr:cNvPr id="10" name="Conector recto 9"/>
        <xdr:cNvCxnSpPr/>
      </xdr:nvCxnSpPr>
      <xdr:spPr>
        <a:xfrm>
          <a:off x="1009650" y="131730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81</xdr:row>
      <xdr:rowOff>133350</xdr:rowOff>
    </xdr:from>
    <xdr:to>
      <xdr:col>6</xdr:col>
      <xdr:colOff>19050</xdr:colOff>
      <xdr:row>81</xdr:row>
      <xdr:rowOff>133350</xdr:rowOff>
    </xdr:to>
    <xdr:cxnSp macro="">
      <xdr:nvCxnSpPr>
        <xdr:cNvPr id="14" name="Conector recto 13"/>
        <xdr:cNvCxnSpPr/>
      </xdr:nvCxnSpPr>
      <xdr:spPr>
        <a:xfrm>
          <a:off x="5172075" y="134683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88</xdr:row>
      <xdr:rowOff>123825</xdr:rowOff>
    </xdr:from>
    <xdr:to>
      <xdr:col>6</xdr:col>
      <xdr:colOff>0</xdr:colOff>
      <xdr:row>88</xdr:row>
      <xdr:rowOff>123825</xdr:rowOff>
    </xdr:to>
    <xdr:cxnSp macro="">
      <xdr:nvCxnSpPr>
        <xdr:cNvPr id="15" name="Conector recto 14"/>
        <xdr:cNvCxnSpPr/>
      </xdr:nvCxnSpPr>
      <xdr:spPr>
        <a:xfrm>
          <a:off x="5153025" y="14525625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XFD90"/>
  <sheetViews>
    <sheetView showGridLines="0" tabSelected="1" workbookViewId="0">
      <selection activeCell="H48" sqref="H48"/>
    </sheetView>
  </sheetViews>
  <sheetFormatPr baseColWidth="10" defaultColWidth="11.42578125" defaultRowHeight="12" x14ac:dyDescent="0.2"/>
  <cols>
    <col min="1" max="1" width="11.42578125" style="1"/>
    <col min="2" max="2" width="4.7109375" style="1" customWidth="1"/>
    <col min="3" max="3" width="4.140625" style="1" customWidth="1"/>
    <col min="4" max="4" width="57" style="1" customWidth="1"/>
    <col min="5" max="5" width="17.7109375" style="9" customWidth="1"/>
    <col min="6" max="6" width="17.42578125" style="9" customWidth="1"/>
    <col min="7" max="16384" width="11.42578125" style="1"/>
  </cols>
  <sheetData>
    <row r="3" spans="2:6" ht="12.75" thickBot="1" x14ac:dyDescent="0.25"/>
    <row r="4" spans="2:6" ht="15.75" x14ac:dyDescent="0.2">
      <c r="B4" s="48" t="s">
        <v>50</v>
      </c>
      <c r="C4" s="49"/>
      <c r="D4" s="49"/>
      <c r="E4" s="49"/>
      <c r="F4" s="50"/>
    </row>
    <row r="5" spans="2:6" ht="12.75" thickBot="1" x14ac:dyDescent="0.25">
      <c r="B5" s="51" t="s">
        <v>0</v>
      </c>
      <c r="C5" s="52"/>
      <c r="D5" s="52"/>
      <c r="E5" s="52"/>
      <c r="F5" s="53"/>
    </row>
    <row r="6" spans="2:6" ht="12.75" thickBot="1" x14ac:dyDescent="0.25">
      <c r="B6" s="54" t="s">
        <v>51</v>
      </c>
      <c r="C6" s="55"/>
      <c r="D6" s="55"/>
      <c r="E6" s="55"/>
      <c r="F6" s="56"/>
    </row>
    <row r="7" spans="2:6" ht="12.75" thickBot="1" x14ac:dyDescent="0.25">
      <c r="B7" s="54" t="s">
        <v>1</v>
      </c>
      <c r="C7" s="55"/>
      <c r="D7" s="55"/>
      <c r="E7" s="3">
        <v>2016</v>
      </c>
      <c r="F7" s="4">
        <v>2015</v>
      </c>
    </row>
    <row r="8" spans="2:6" x14ac:dyDescent="0.2">
      <c r="B8" s="57"/>
      <c r="C8" s="58"/>
      <c r="D8" s="58"/>
      <c r="E8" s="58"/>
      <c r="F8" s="59"/>
    </row>
    <row r="9" spans="2:6" x14ac:dyDescent="0.2">
      <c r="B9" s="34" t="s">
        <v>2</v>
      </c>
      <c r="C9" s="35"/>
      <c r="D9" s="35"/>
      <c r="E9" s="18"/>
      <c r="F9" s="11"/>
    </row>
    <row r="10" spans="2:6" ht="19.5" customHeight="1" x14ac:dyDescent="0.2">
      <c r="B10" s="7"/>
      <c r="C10" s="35" t="s">
        <v>3</v>
      </c>
      <c r="D10" s="35"/>
      <c r="E10" s="19">
        <f>SUM(E11:E21)</f>
        <v>498967841.24400002</v>
      </c>
      <c r="F10" s="12">
        <f>SUM(F11:F21)</f>
        <v>333279091.08999997</v>
      </c>
    </row>
    <row r="11" spans="2:6" x14ac:dyDescent="0.2">
      <c r="B11" s="7"/>
      <c r="C11" s="2"/>
      <c r="D11" s="20" t="s">
        <v>4</v>
      </c>
      <c r="E11" s="18">
        <v>11173904.84</v>
      </c>
      <c r="F11" s="11">
        <v>8352223.3700000001</v>
      </c>
    </row>
    <row r="12" spans="2:6" x14ac:dyDescent="0.2">
      <c r="B12" s="7"/>
      <c r="C12" s="2"/>
      <c r="D12" s="20" t="s">
        <v>5</v>
      </c>
      <c r="E12" s="18">
        <v>0</v>
      </c>
      <c r="F12" s="11">
        <v>0</v>
      </c>
    </row>
    <row r="13" spans="2:6" x14ac:dyDescent="0.2">
      <c r="B13" s="7"/>
      <c r="C13" s="8"/>
      <c r="D13" s="20" t="s">
        <v>6</v>
      </c>
      <c r="E13" s="18">
        <v>44762.19</v>
      </c>
      <c r="F13" s="11">
        <v>19507</v>
      </c>
    </row>
    <row r="14" spans="2:6" x14ac:dyDescent="0.2">
      <c r="B14" s="7"/>
      <c r="C14" s="8"/>
      <c r="D14" s="20" t="s">
        <v>7</v>
      </c>
      <c r="E14" s="18">
        <v>9509443.5299999993</v>
      </c>
      <c r="F14" s="11">
        <v>7618053.5599999996</v>
      </c>
    </row>
    <row r="15" spans="2:6" x14ac:dyDescent="0.2">
      <c r="B15" s="7"/>
      <c r="C15" s="8"/>
      <c r="D15" s="20" t="s">
        <v>8</v>
      </c>
      <c r="E15" s="18">
        <v>200846.44399999999</v>
      </c>
      <c r="F15" s="11">
        <v>72340.23</v>
      </c>
    </row>
    <row r="16" spans="2:6" x14ac:dyDescent="0.2">
      <c r="B16" s="7"/>
      <c r="C16" s="8"/>
      <c r="D16" s="20" t="s">
        <v>9</v>
      </c>
      <c r="E16" s="18">
        <v>2286208.91</v>
      </c>
      <c r="F16" s="11">
        <v>1365473.62</v>
      </c>
    </row>
    <row r="17" spans="2:6" x14ac:dyDescent="0.2">
      <c r="B17" s="7"/>
      <c r="C17" s="8"/>
      <c r="D17" s="20" t="s">
        <v>10</v>
      </c>
      <c r="E17" s="18">
        <v>0</v>
      </c>
      <c r="F17" s="11">
        <v>0</v>
      </c>
    </row>
    <row r="18" spans="2:6" ht="37.5" customHeight="1" x14ac:dyDescent="0.2">
      <c r="B18" s="7"/>
      <c r="C18" s="8"/>
      <c r="D18" s="20" t="s">
        <v>11</v>
      </c>
      <c r="E18" s="18">
        <v>0</v>
      </c>
      <c r="F18" s="11">
        <v>0</v>
      </c>
    </row>
    <row r="19" spans="2:6" x14ac:dyDescent="0.2">
      <c r="B19" s="7"/>
      <c r="C19" s="8"/>
      <c r="D19" s="20" t="s">
        <v>12</v>
      </c>
      <c r="E19" s="18">
        <v>56977972.299999997</v>
      </c>
      <c r="F19" s="11">
        <v>52781007.890000001</v>
      </c>
    </row>
    <row r="20" spans="2:6" x14ac:dyDescent="0.2">
      <c r="B20" s="7"/>
      <c r="C20" s="8"/>
      <c r="D20" s="20" t="s">
        <v>13</v>
      </c>
      <c r="E20" s="18">
        <v>12291688.859999999</v>
      </c>
      <c r="F20" s="11">
        <v>6188000</v>
      </c>
    </row>
    <row r="21" spans="2:6" x14ac:dyDescent="0.2">
      <c r="B21" s="7"/>
      <c r="C21" s="8"/>
      <c r="D21" s="20" t="s">
        <v>14</v>
      </c>
      <c r="E21" s="18">
        <v>406483014.17000002</v>
      </c>
      <c r="F21" s="11">
        <v>256882485.41999999</v>
      </c>
    </row>
    <row r="22" spans="2:6" ht="19.5" customHeight="1" x14ac:dyDescent="0.2">
      <c r="B22" s="7"/>
      <c r="C22" s="35" t="s">
        <v>15</v>
      </c>
      <c r="D22" s="35"/>
      <c r="E22" s="19">
        <f>SUM(E23:E38)</f>
        <v>499448963.13999999</v>
      </c>
      <c r="F22" s="12">
        <f>SUM(F23:F38)</f>
        <v>316627030.53999996</v>
      </c>
    </row>
    <row r="23" spans="2:6" x14ac:dyDescent="0.2">
      <c r="B23" s="7"/>
      <c r="C23" s="2"/>
      <c r="D23" s="20" t="s">
        <v>16</v>
      </c>
      <c r="E23" s="18">
        <v>42711918.5</v>
      </c>
      <c r="F23" s="11">
        <v>37769670.390000001</v>
      </c>
    </row>
    <row r="24" spans="2:6" x14ac:dyDescent="0.2">
      <c r="B24" s="7"/>
      <c r="C24" s="2"/>
      <c r="D24" s="20" t="s">
        <v>17</v>
      </c>
      <c r="E24" s="18">
        <v>7266002.21</v>
      </c>
      <c r="F24" s="11">
        <v>6720219.8799999999</v>
      </c>
    </row>
    <row r="25" spans="2:6" x14ac:dyDescent="0.2">
      <c r="B25" s="7"/>
      <c r="C25" s="2"/>
      <c r="D25" s="20" t="s">
        <v>18</v>
      </c>
      <c r="E25" s="18">
        <v>18870428.73</v>
      </c>
      <c r="F25" s="11">
        <v>20571525.34</v>
      </c>
    </row>
    <row r="26" spans="2:6" x14ac:dyDescent="0.2">
      <c r="B26" s="7"/>
      <c r="C26" s="2"/>
      <c r="D26" s="20" t="s">
        <v>19</v>
      </c>
      <c r="E26" s="18">
        <v>0</v>
      </c>
      <c r="F26" s="11">
        <v>0</v>
      </c>
    </row>
    <row r="27" spans="2:6" x14ac:dyDescent="0.2">
      <c r="B27" s="7"/>
      <c r="C27" s="2"/>
      <c r="D27" s="20" t="s">
        <v>20</v>
      </c>
      <c r="E27" s="18">
        <v>0</v>
      </c>
      <c r="F27" s="11">
        <v>0</v>
      </c>
    </row>
    <row r="28" spans="2:6" x14ac:dyDescent="0.2">
      <c r="B28" s="7"/>
      <c r="C28" s="2"/>
      <c r="D28" s="20" t="s">
        <v>21</v>
      </c>
      <c r="E28" s="18">
        <v>16853363.16</v>
      </c>
      <c r="F28" s="11">
        <v>1763802.79</v>
      </c>
    </row>
    <row r="29" spans="2:6" x14ac:dyDescent="0.2">
      <c r="B29" s="7"/>
      <c r="C29" s="2"/>
      <c r="D29" s="20" t="s">
        <v>22</v>
      </c>
      <c r="E29" s="18">
        <v>2166365.85</v>
      </c>
      <c r="F29" s="11">
        <v>3535204.5</v>
      </c>
    </row>
    <row r="30" spans="2:6" x14ac:dyDescent="0.2">
      <c r="B30" s="7"/>
      <c r="C30" s="2"/>
      <c r="D30" s="20" t="s">
        <v>23</v>
      </c>
      <c r="E30" s="18">
        <v>4321361.1399999997</v>
      </c>
      <c r="F30" s="11">
        <v>3390365</v>
      </c>
    </row>
    <row r="31" spans="2:6" x14ac:dyDescent="0.2">
      <c r="B31" s="7"/>
      <c r="C31" s="2"/>
      <c r="D31" s="20" t="s">
        <v>24</v>
      </c>
      <c r="E31" s="18">
        <v>0</v>
      </c>
      <c r="F31" s="11">
        <v>0</v>
      </c>
    </row>
    <row r="32" spans="2:6" x14ac:dyDescent="0.2">
      <c r="B32" s="7"/>
      <c r="C32" s="2"/>
      <c r="D32" s="20" t="s">
        <v>25</v>
      </c>
      <c r="E32" s="18">
        <v>3900011</v>
      </c>
      <c r="F32" s="11">
        <v>0</v>
      </c>
    </row>
    <row r="33" spans="2:6" x14ac:dyDescent="0.2">
      <c r="B33" s="7"/>
      <c r="C33" s="2"/>
      <c r="D33" s="20" t="s">
        <v>26</v>
      </c>
      <c r="E33" s="18">
        <v>189450</v>
      </c>
      <c r="F33" s="11">
        <v>160150</v>
      </c>
    </row>
    <row r="34" spans="2:6" x14ac:dyDescent="0.2">
      <c r="B34" s="7"/>
      <c r="C34" s="2"/>
      <c r="D34" s="20" t="s">
        <v>27</v>
      </c>
      <c r="E34" s="18">
        <v>0</v>
      </c>
      <c r="F34" s="11">
        <v>0</v>
      </c>
    </row>
    <row r="35" spans="2:6" x14ac:dyDescent="0.2">
      <c r="B35" s="7"/>
      <c r="C35" s="2"/>
      <c r="D35" s="20" t="s">
        <v>28</v>
      </c>
      <c r="E35" s="18">
        <v>0</v>
      </c>
      <c r="F35" s="11">
        <v>0</v>
      </c>
    </row>
    <row r="36" spans="2:6" x14ac:dyDescent="0.2">
      <c r="B36" s="7"/>
      <c r="C36" s="2"/>
      <c r="D36" s="20" t="s">
        <v>29</v>
      </c>
      <c r="E36" s="18">
        <v>0</v>
      </c>
      <c r="F36" s="11">
        <v>0</v>
      </c>
    </row>
    <row r="37" spans="2:6" x14ac:dyDescent="0.2">
      <c r="B37" s="7"/>
      <c r="C37" s="2"/>
      <c r="D37" s="20" t="s">
        <v>30</v>
      </c>
      <c r="E37" s="18">
        <v>0</v>
      </c>
      <c r="F37" s="11">
        <v>0</v>
      </c>
    </row>
    <row r="38" spans="2:6" x14ac:dyDescent="0.2">
      <c r="B38" s="7"/>
      <c r="C38" s="2"/>
      <c r="D38" s="20" t="s">
        <v>31</v>
      </c>
      <c r="E38" s="18">
        <v>403170062.55000001</v>
      </c>
      <c r="F38" s="11">
        <v>242716092.63999999</v>
      </c>
    </row>
    <row r="39" spans="2:6" x14ac:dyDescent="0.2">
      <c r="B39" s="39" t="s">
        <v>32</v>
      </c>
      <c r="C39" s="40"/>
      <c r="D39" s="40"/>
      <c r="E39" s="21">
        <f>E10-E22</f>
        <v>-481121.89599996805</v>
      </c>
      <c r="F39" s="22">
        <f>F10-F22</f>
        <v>16652060.550000012</v>
      </c>
    </row>
    <row r="40" spans="2:6" x14ac:dyDescent="0.2">
      <c r="B40" s="31"/>
      <c r="C40" s="32"/>
      <c r="D40" s="32"/>
      <c r="E40" s="32"/>
      <c r="F40" s="33"/>
    </row>
    <row r="41" spans="2:6" x14ac:dyDescent="0.2">
      <c r="B41" s="34" t="s">
        <v>33</v>
      </c>
      <c r="C41" s="35"/>
      <c r="D41" s="35"/>
      <c r="E41" s="18"/>
      <c r="F41" s="11"/>
    </row>
    <row r="42" spans="2:6" ht="19.5" customHeight="1" x14ac:dyDescent="0.2">
      <c r="B42" s="7"/>
      <c r="C42" s="35" t="s">
        <v>3</v>
      </c>
      <c r="D42" s="35"/>
      <c r="E42" s="19">
        <f>SUM(E43:E45)</f>
        <v>0</v>
      </c>
      <c r="F42" s="12">
        <f>SUM(F43:F45)</f>
        <v>0</v>
      </c>
    </row>
    <row r="43" spans="2:6" x14ac:dyDescent="0.2">
      <c r="B43" s="7"/>
      <c r="C43" s="8"/>
      <c r="D43" s="8" t="s">
        <v>34</v>
      </c>
      <c r="E43" s="18">
        <v>0</v>
      </c>
      <c r="F43" s="11">
        <v>0</v>
      </c>
    </row>
    <row r="44" spans="2:6" x14ac:dyDescent="0.2">
      <c r="B44" s="7"/>
      <c r="C44" s="8"/>
      <c r="D44" s="8" t="s">
        <v>35</v>
      </c>
      <c r="E44" s="18">
        <v>0</v>
      </c>
      <c r="F44" s="11">
        <v>0</v>
      </c>
    </row>
    <row r="45" spans="2:6" x14ac:dyDescent="0.2">
      <c r="B45" s="7"/>
      <c r="C45" s="8"/>
      <c r="D45" s="8" t="s">
        <v>36</v>
      </c>
      <c r="E45" s="18">
        <v>0</v>
      </c>
      <c r="F45" s="11">
        <v>0</v>
      </c>
    </row>
    <row r="46" spans="2:6" ht="19.5" customHeight="1" x14ac:dyDescent="0.2">
      <c r="B46" s="7"/>
      <c r="C46" s="35" t="s">
        <v>15</v>
      </c>
      <c r="D46" s="35"/>
      <c r="E46" s="19">
        <f>SUM(E47:E49)</f>
        <v>12722107.32</v>
      </c>
      <c r="F46" s="12">
        <f>SUM(F47:F49)</f>
        <v>6124234.8199999994</v>
      </c>
    </row>
    <row r="47" spans="2:6" x14ac:dyDescent="0.2">
      <c r="B47" s="7"/>
      <c r="C47" s="8"/>
      <c r="D47" s="8" t="s">
        <v>34</v>
      </c>
      <c r="E47" s="18">
        <v>10699528.42</v>
      </c>
      <c r="F47" s="11">
        <v>5870544.8099999996</v>
      </c>
    </row>
    <row r="48" spans="2:6" x14ac:dyDescent="0.2">
      <c r="B48" s="7"/>
      <c r="C48" s="2"/>
      <c r="D48" s="8" t="s">
        <v>35</v>
      </c>
      <c r="E48" s="18">
        <v>2022578.9</v>
      </c>
      <c r="F48" s="11">
        <v>253690.01</v>
      </c>
    </row>
    <row r="49" spans="2:6 16384:16384" x14ac:dyDescent="0.2">
      <c r="B49" s="7"/>
      <c r="C49" s="8"/>
      <c r="D49" s="8" t="s">
        <v>37</v>
      </c>
      <c r="E49" s="18">
        <v>0</v>
      </c>
      <c r="F49" s="11">
        <v>0</v>
      </c>
    </row>
    <row r="50" spans="2:6 16384:16384" x14ac:dyDescent="0.2">
      <c r="B50" s="39" t="s">
        <v>38</v>
      </c>
      <c r="C50" s="40"/>
      <c r="D50" s="40"/>
      <c r="E50" s="23">
        <f>E42-E46</f>
        <v>-12722107.32</v>
      </c>
      <c r="F50" s="24">
        <f>F42-F46</f>
        <v>-6124234.8199999994</v>
      </c>
    </row>
    <row r="51" spans="2:6 16384:16384" x14ac:dyDescent="0.2">
      <c r="B51" s="31"/>
      <c r="C51" s="32"/>
      <c r="D51" s="32"/>
      <c r="E51" s="32"/>
      <c r="F51" s="33"/>
    </row>
    <row r="52" spans="2:6 16384:16384" x14ac:dyDescent="0.2">
      <c r="B52" s="34" t="s">
        <v>39</v>
      </c>
      <c r="C52" s="35"/>
      <c r="D52" s="35"/>
      <c r="E52" s="18"/>
      <c r="F52" s="11"/>
    </row>
    <row r="53" spans="2:6 16384:16384" ht="19.5" customHeight="1" x14ac:dyDescent="0.2">
      <c r="B53" s="7"/>
      <c r="C53" s="35" t="s">
        <v>3</v>
      </c>
      <c r="D53" s="35"/>
      <c r="E53" s="19">
        <f>SUM(E55:E57)</f>
        <v>5000000</v>
      </c>
      <c r="F53" s="12">
        <f>SUM(F55:F57)</f>
        <v>0</v>
      </c>
    </row>
    <row r="54" spans="2:6 16384:16384" x14ac:dyDescent="0.2">
      <c r="B54" s="7"/>
      <c r="C54" s="8"/>
      <c r="D54" s="8" t="s">
        <v>40</v>
      </c>
      <c r="E54" s="19">
        <v>5000000</v>
      </c>
      <c r="F54" s="11">
        <v>0</v>
      </c>
    </row>
    <row r="55" spans="2:6 16384:16384" x14ac:dyDescent="0.2">
      <c r="B55" s="7"/>
      <c r="C55" s="2"/>
      <c r="D55" s="8" t="s">
        <v>41</v>
      </c>
      <c r="E55" s="18">
        <v>0</v>
      </c>
      <c r="F55" s="11">
        <v>0</v>
      </c>
    </row>
    <row r="56" spans="2:6 16384:16384" x14ac:dyDescent="0.2">
      <c r="B56" s="7"/>
      <c r="C56" s="2"/>
      <c r="D56" s="8" t="s">
        <v>42</v>
      </c>
      <c r="E56" s="18">
        <v>0</v>
      </c>
      <c r="F56" s="11">
        <v>0</v>
      </c>
    </row>
    <row r="57" spans="2:6 16384:16384" x14ac:dyDescent="0.2">
      <c r="B57" s="7"/>
      <c r="C57" s="2"/>
      <c r="D57" s="8" t="s">
        <v>43</v>
      </c>
      <c r="E57" s="18">
        <v>5000000</v>
      </c>
      <c r="F57" s="11">
        <v>0</v>
      </c>
    </row>
    <row r="58" spans="2:6 16384:16384" x14ac:dyDescent="0.2">
      <c r="B58" s="7"/>
      <c r="C58" s="35" t="s">
        <v>15</v>
      </c>
      <c r="D58" s="35"/>
      <c r="E58" s="19">
        <f>E60+E61+E62</f>
        <v>3118309</v>
      </c>
      <c r="F58" s="12">
        <f>F60+F61+F62</f>
        <v>2718990.94</v>
      </c>
    </row>
    <row r="59" spans="2:6 16384:16384" x14ac:dyDescent="0.2">
      <c r="B59" s="7"/>
      <c r="C59" s="8"/>
      <c r="D59" s="8" t="s">
        <v>44</v>
      </c>
      <c r="E59" s="19">
        <v>1002896.65</v>
      </c>
      <c r="F59" s="12">
        <v>0</v>
      </c>
      <c r="XFD59" s="10">
        <v>1002896.65</v>
      </c>
    </row>
    <row r="60" spans="2:6 16384:16384" x14ac:dyDescent="0.2">
      <c r="B60" s="7"/>
      <c r="C60" s="2"/>
      <c r="D60" s="8" t="s">
        <v>41</v>
      </c>
      <c r="E60" s="18">
        <v>1002896.65</v>
      </c>
      <c r="F60" s="11">
        <v>603578.59</v>
      </c>
    </row>
    <row r="61" spans="2:6 16384:16384" x14ac:dyDescent="0.2">
      <c r="B61" s="7"/>
      <c r="C61" s="2"/>
      <c r="D61" s="8" t="s">
        <v>42</v>
      </c>
      <c r="E61" s="18">
        <v>0</v>
      </c>
      <c r="F61" s="11">
        <v>0</v>
      </c>
    </row>
    <row r="62" spans="2:6 16384:16384" x14ac:dyDescent="0.2">
      <c r="B62" s="7"/>
      <c r="C62" s="2"/>
      <c r="D62" s="8" t="s">
        <v>45</v>
      </c>
      <c r="E62" s="18">
        <v>2115412.35</v>
      </c>
      <c r="F62" s="11">
        <v>2115412.35</v>
      </c>
    </row>
    <row r="63" spans="2:6 16384:16384" x14ac:dyDescent="0.2">
      <c r="B63" s="39" t="s">
        <v>46</v>
      </c>
      <c r="C63" s="40"/>
      <c r="D63" s="40"/>
      <c r="E63" s="25">
        <f>E53-E58</f>
        <v>1881691</v>
      </c>
      <c r="F63" s="26">
        <f>F53-F58</f>
        <v>-2718990.94</v>
      </c>
    </row>
    <row r="64" spans="2:6 16384:16384" x14ac:dyDescent="0.2">
      <c r="B64" s="5"/>
      <c r="C64" s="6"/>
      <c r="D64" s="6"/>
      <c r="E64" s="25"/>
      <c r="F64" s="26"/>
    </row>
    <row r="65" spans="2:24" x14ac:dyDescent="0.2">
      <c r="B65" s="31"/>
      <c r="C65" s="32"/>
      <c r="D65" s="32"/>
      <c r="E65" s="32"/>
      <c r="F65" s="33"/>
    </row>
    <row r="66" spans="2:24" x14ac:dyDescent="0.2">
      <c r="B66" s="41" t="s">
        <v>47</v>
      </c>
      <c r="C66" s="42"/>
      <c r="D66" s="42"/>
      <c r="E66" s="27">
        <v>-11321538.220000001</v>
      </c>
      <c r="F66" s="13">
        <v>7808834.79</v>
      </c>
    </row>
    <row r="67" spans="2:24" x14ac:dyDescent="0.2">
      <c r="B67" s="31"/>
      <c r="C67" s="32"/>
      <c r="D67" s="32"/>
      <c r="E67" s="32"/>
      <c r="F67" s="33"/>
    </row>
    <row r="68" spans="2:24" x14ac:dyDescent="0.2">
      <c r="B68" s="43" t="s">
        <v>48</v>
      </c>
      <c r="C68" s="44"/>
      <c r="D68" s="44"/>
      <c r="E68" s="14">
        <v>67072445.829999998</v>
      </c>
      <c r="F68" s="15">
        <v>63292423.259999998</v>
      </c>
    </row>
    <row r="69" spans="2:24" ht="12.75" thickBot="1" x14ac:dyDescent="0.25">
      <c r="B69" s="45" t="s">
        <v>49</v>
      </c>
      <c r="C69" s="46"/>
      <c r="D69" s="46"/>
      <c r="E69" s="16">
        <v>55750907.609999999</v>
      </c>
      <c r="F69" s="17">
        <v>71101258.049999997</v>
      </c>
    </row>
    <row r="70" spans="2:24" ht="13.5" thickTop="1" thickBot="1" x14ac:dyDescent="0.25">
      <c r="B70" s="36"/>
      <c r="C70" s="37"/>
      <c r="D70" s="37"/>
      <c r="E70" s="37"/>
      <c r="F70" s="38"/>
    </row>
    <row r="71" spans="2:24" x14ac:dyDescent="0.2">
      <c r="B71" s="8"/>
      <c r="C71" s="8"/>
      <c r="D71" s="8"/>
      <c r="E71" s="8"/>
      <c r="F71" s="8"/>
    </row>
    <row r="73" spans="2:24" s="28" customFormat="1" ht="54" customHeight="1" x14ac:dyDescent="0.2">
      <c r="B73" s="47" t="s">
        <v>52</v>
      </c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</row>
    <row r="74" spans="2:24" s="28" customFormat="1" ht="12" customHeight="1" x14ac:dyDescent="0.2"/>
    <row r="77" spans="2:24" x14ac:dyDescent="0.2">
      <c r="C77" s="29" t="s">
        <v>54</v>
      </c>
      <c r="E77" s="30" t="s">
        <v>55</v>
      </c>
    </row>
    <row r="83" spans="3:5" ht="12" customHeight="1" x14ac:dyDescent="0.2">
      <c r="C83" s="29" t="s">
        <v>53</v>
      </c>
      <c r="E83" s="30" t="s">
        <v>56</v>
      </c>
    </row>
    <row r="90" spans="3:5" x14ac:dyDescent="0.2">
      <c r="C90" s="29" t="s">
        <v>57</v>
      </c>
      <c r="E90" s="30" t="s">
        <v>58</v>
      </c>
    </row>
  </sheetData>
  <mergeCells count="26">
    <mergeCell ref="B73:X73"/>
    <mergeCell ref="B9:D9"/>
    <mergeCell ref="B4:F4"/>
    <mergeCell ref="B5:F5"/>
    <mergeCell ref="B6:F6"/>
    <mergeCell ref="B7:D7"/>
    <mergeCell ref="B8:F8"/>
    <mergeCell ref="C58:D58"/>
    <mergeCell ref="C10:D10"/>
    <mergeCell ref="C22:D22"/>
    <mergeCell ref="B39:D39"/>
    <mergeCell ref="B40:F40"/>
    <mergeCell ref="B41:D41"/>
    <mergeCell ref="C42:D42"/>
    <mergeCell ref="C46:D46"/>
    <mergeCell ref="B50:D50"/>
    <mergeCell ref="B51:F51"/>
    <mergeCell ref="B52:D52"/>
    <mergeCell ref="C53:D53"/>
    <mergeCell ref="B70:F70"/>
    <mergeCell ref="B63:D63"/>
    <mergeCell ref="B65:F65"/>
    <mergeCell ref="B66:D66"/>
    <mergeCell ref="B67:F67"/>
    <mergeCell ref="B68:D68"/>
    <mergeCell ref="B69:D69"/>
  </mergeCells>
  <pageMargins left="0.19685039370078741" right="0.19685039370078741" top="0.19685039370078741" bottom="0.19685039370078741" header="0.31496062992125984" footer="0.31496062992125984"/>
  <pageSetup scale="90" orientation="portrait" r:id="rId1"/>
  <ignoredErrors>
    <ignoredError sqref="E53:F5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EFE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Fabiola Loredo Rodriguez Becaria</cp:lastModifiedBy>
  <cp:lastPrinted>2016-10-21T13:39:59Z</cp:lastPrinted>
  <dcterms:created xsi:type="dcterms:W3CDTF">2015-10-07T18:30:35Z</dcterms:created>
  <dcterms:modified xsi:type="dcterms:W3CDTF">2016-11-23T17:43:14Z</dcterms:modified>
</cp:coreProperties>
</file>