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Rubro" sheetId="5" r:id="rId1"/>
  </sheets>
  <calcPr calcId="152511"/>
</workbook>
</file>

<file path=xl/calcChain.xml><?xml version="1.0" encoding="utf-8"?>
<calcChain xmlns="http://schemas.openxmlformats.org/spreadsheetml/2006/main">
  <c r="B24" i="5" l="1"/>
  <c r="D10" i="5" l="1"/>
  <c r="D11" i="5"/>
  <c r="D12" i="5"/>
  <c r="D13" i="5"/>
  <c r="D14" i="5"/>
  <c r="D15" i="5"/>
  <c r="D16" i="5"/>
  <c r="D17" i="5"/>
  <c r="D18" i="5"/>
  <c r="D19" i="5"/>
  <c r="D20" i="5"/>
  <c r="D21" i="5"/>
  <c r="D22" i="5"/>
  <c r="G10" i="5"/>
  <c r="G12" i="5"/>
  <c r="G13" i="5"/>
  <c r="G14" i="5"/>
  <c r="G17" i="5"/>
  <c r="G21" i="5"/>
  <c r="G22" i="5"/>
  <c r="G20" i="5"/>
  <c r="G11" i="5"/>
  <c r="G15" i="5"/>
  <c r="G16" i="5"/>
  <c r="G18" i="5"/>
  <c r="G19" i="5"/>
  <c r="G23" i="5"/>
  <c r="F24" i="5"/>
  <c r="E24" i="5"/>
  <c r="D23" i="5"/>
  <c r="C24" i="5"/>
  <c r="G25" i="5" l="1"/>
  <c r="G24" i="5"/>
  <c r="D24" i="5"/>
</calcChain>
</file>

<file path=xl/sharedStrings.xml><?xml version="1.0" encoding="utf-8"?>
<sst xmlns="http://schemas.openxmlformats.org/spreadsheetml/2006/main" count="30" uniqueCount="28">
  <si>
    <t>Impuestos</t>
  </si>
  <si>
    <t>Contribuciones de Mejoras</t>
  </si>
  <si>
    <t>Derechos</t>
  </si>
  <si>
    <t>Productos</t>
  </si>
  <si>
    <t>Aprovechamientos</t>
  </si>
  <si>
    <t>Participaciones y Aportaciones</t>
  </si>
  <si>
    <t>Cuotas y Aportaciones de Seguridad Social</t>
  </si>
  <si>
    <t>Ingresos por Ventas de Bienes y Servicios</t>
  </si>
  <si>
    <t>Ingresos Derivados de Financiamiento</t>
  </si>
  <si>
    <t xml:space="preserve">        Corriente</t>
  </si>
  <si>
    <t xml:space="preserve">        Capital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</si>
  <si>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</si>
  <si>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</si>
  <si>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</si>
  <si>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</si>
  <si>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</si>
  <si>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</si>
  <si>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</si>
  <si>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</si>
  <si>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</si>
  <si>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</si>
  <si>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</si>
  <si>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</si>
  <si>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Total</t>
  </si>
  <si>
    <t>Ingresos excedentes</t>
  </si>
  <si>
    <t>Rubro de Ingresos</t>
  </si>
  <si>
    <t>Transferencias, Asiganaciones, Subsidios y Otras Ayudas</t>
  </si>
  <si>
    <t>Municipio de Acuña, Coahuila
Estado Analítico de Ingresos por Rubro de Ingresos
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</si>
</sst>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1" fillId="0" borderId="1" xfId="0" applyFont="1" applyFill="1" applyBorder="1"/>
    <xf numFmtId="164" fontId="0" fillId="0" borderId="10" xfId="0" applyNumberFormat="1" applyBorder="1"/>
    <xf numFmtId="4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3" fillId="0" borderId="5" xfId="0" applyNumberFormat="1" applyFont="1" applyBorder="1"/>
    <xf numFmtId="164" fontId="4" fillId="0" borderId="2" xfId="0" applyNumberFormat="1" applyFont="1" applyBorder="1" applyAlignment="1">
      <alignment vertical="top"/>
    </xf>
    <xf numFmtId="164" fontId="4" fillId="0" borderId="4" xfId="0" applyNumberFormat="1" applyFont="1" applyBorder="1" applyAlignment="1">
      <alignment vertical="top"/>
    </xf>
    <xf numFmtId="164" fontId="3" fillId="0" borderId="4" xfId="0" applyNumberFormat="1" applyFont="1" applyBorder="1"/>
    <xf numFmtId="164" fontId="5" fillId="0" borderId="5" xfId="0" applyNumberFormat="1" applyFont="1" applyBorder="1"/>
    <xf numFmtId="164" fontId="5" fillId="0" borderId="4" xfId="0" applyNumberFormat="1" applyFont="1" applyBorder="1"/>
    <xf numFmtId="164" fontId="4" fillId="0" borderId="5" xfId="0" applyNumberFormat="1" applyFont="1" applyBorder="1" applyAlignment="1">
      <alignment vertical="top"/>
    </xf>
    <xf numFmtId="4" fontId="3" fillId="0" borderId="4" xfId="0" applyNumberFormat="1" applyFont="1" applyBorder="1"/>
    <xf numFmtId="4" fontId="0" fillId="0" borderId="10" xfId="0" applyNumberFormat="1" applyBorder="1"/>
    <xf numFmtId="164" fontId="6" fillId="0" borderId="5" xfId="0" applyNumberFormat="1" applyFont="1" applyBorder="1"/>
    <xf numFmtId="4" fontId="6" fillId="0" borderId="4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1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11" xfId="0" applyFont="1" applyBorder="1" applyAlignment="1"/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5"/>
  <sheetViews>
    <sheetView tabSelected="1" topLeftCell="A4" workbookViewId="0">
      <selection activeCell="J19" sqref="J19"/>
    </sheetView>
  </sheetViews>
  <sheetFormatPr baseColWidth="10" defaultRowHeight="15" x14ac:dyDescent="0.25"/>
  <cols>
    <col min="1" max="1" width="41.42578125" customWidth="1"/>
    <col min="2" max="2" width="15.5703125" customWidth="1"/>
    <col min="3" max="4" width="17" customWidth="1"/>
    <col min="5" max="5" width="18.7109375" customWidth="1"/>
    <col min="6" max="6" width="18.85546875" customWidth="1"/>
    <col min="7" max="7" width="16.42578125" customWidth="1"/>
  </cols>
  <sheetData>
    <row r="4" spans="1:7" x14ac:dyDescent="0.25">
      <c r="A4" s="27" t="s">
        <v>27</v>
      </c>
      <c r="B4" s="28"/>
      <c r="C4" s="28"/>
      <c r="D4" s="28"/>
      <c r="E4" s="28"/>
      <c r="F4" s="28"/>
      <c r="G4" s="29"/>
    </row>
    <row r="5" spans="1:7" x14ac:dyDescent="0.25">
      <c r="A5" s="30"/>
      <c r="B5" s="31"/>
      <c r="C5" s="31"/>
      <c r="D5" s="31"/>
      <c r="E5" s="31"/>
      <c r="F5" s="31"/>
      <c r="G5" s="32"/>
    </row>
    <row r="6" spans="1:7" x14ac:dyDescent="0.25">
      <c r="A6" s="30"/>
      <c r="B6" s="31"/>
      <c r="C6" s="31"/>
      <c r="D6" s="31"/>
      <c r="E6" s="31"/>
      <c r="F6" s="31"/>
      <c r="G6" s="32"/>
    </row>
    <row r="7" spans="1:7" x14ac:dyDescent="0.25">
      <c r="A7" s="33"/>
      <c r="B7" s="34"/>
      <c r="C7" s="34"/>
      <c r="D7" s="34"/>
      <c r="E7" s="34"/>
      <c r="F7" s="34"/>
      <c r="G7" s="35"/>
    </row>
    <row r="8" spans="1:7" ht="30" x14ac:dyDescent="0.25">
      <c r="A8" s="23" t="s">
        <v>25</v>
      </c>
      <c r="B8" s="7" t="s">
        <v>11</v>
      </c>
      <c r="C8" s="8" t="s">
        <v>12</v>
      </c>
      <c r="D8" s="7" t="s">
        <v>13</v>
      </c>
      <c r="E8" s="7" t="s">
        <v>14</v>
      </c>
      <c r="F8" s="7" t="s">
        <v>15</v>
      </c>
      <c r="G8" s="7" t="s">
        <v>16</v>
      </c>
    </row>
    <row r="9" spans="1:7" x14ac:dyDescent="0.25">
      <c r="A9" s="24"/>
      <c r="B9" s="5" t="s">
        <v>17</v>
      </c>
      <c r="C9" s="6" t="s">
        <v>18</v>
      </c>
      <c r="D9" s="5" t="s">
        <v>19</v>
      </c>
      <c r="E9" s="5" t="s">
        <v>20</v>
      </c>
      <c r="F9" s="5" t="s">
        <v>21</v>
      </c>
      <c r="G9" s="5" t="s">
        <v>22</v>
      </c>
    </row>
    <row r="10" spans="1:7" x14ac:dyDescent="0.25">
      <c r="A10" s="20" t="s">
        <v>0</v>
      </c>
      <c r="B10" s="9">
        <v>30671505</v>
      </c>
      <c r="C10" s="9">
        <v>0</v>
      </c>
      <c r="D10" s="9">
        <f>B10+C10</f>
        <v>30671505</v>
      </c>
      <c r="E10" s="10">
        <v>34383275.939999998</v>
      </c>
      <c r="F10" s="11">
        <v>20970714.140000001</v>
      </c>
      <c r="G10" s="16">
        <f>F10-B10</f>
        <v>-9700790.8599999994</v>
      </c>
    </row>
    <row r="11" spans="1:7" x14ac:dyDescent="0.25">
      <c r="A11" s="20" t="s">
        <v>6</v>
      </c>
      <c r="B11" s="9">
        <v>0</v>
      </c>
      <c r="C11" s="9">
        <v>0</v>
      </c>
      <c r="D11" s="9">
        <f t="shared" ref="D11:D23" si="0">B11+C11</f>
        <v>0</v>
      </c>
      <c r="E11" s="13">
        <v>0</v>
      </c>
      <c r="F11" s="14">
        <v>0</v>
      </c>
      <c r="G11" s="12">
        <f t="shared" ref="G11:G23" si="1">F11-B11</f>
        <v>0</v>
      </c>
    </row>
    <row r="12" spans="1:7" x14ac:dyDescent="0.25">
      <c r="A12" s="20" t="s">
        <v>1</v>
      </c>
      <c r="B12" s="9">
        <v>650000</v>
      </c>
      <c r="C12" s="9">
        <v>0</v>
      </c>
      <c r="D12" s="9">
        <f t="shared" si="0"/>
        <v>650000</v>
      </c>
      <c r="E12" s="13">
        <v>4925</v>
      </c>
      <c r="F12" s="14">
        <v>4925</v>
      </c>
      <c r="G12" s="16">
        <f t="shared" si="1"/>
        <v>-645075</v>
      </c>
    </row>
    <row r="13" spans="1:7" x14ac:dyDescent="0.25">
      <c r="A13" s="20" t="s">
        <v>2</v>
      </c>
      <c r="B13" s="9">
        <v>21432246</v>
      </c>
      <c r="C13" s="9">
        <v>0</v>
      </c>
      <c r="D13" s="9">
        <f t="shared" si="0"/>
        <v>21432246</v>
      </c>
      <c r="E13" s="13">
        <v>17055982.670000002</v>
      </c>
      <c r="F13" s="14">
        <v>14156186.65</v>
      </c>
      <c r="G13" s="16">
        <f t="shared" si="1"/>
        <v>-7276059.3499999996</v>
      </c>
    </row>
    <row r="14" spans="1:7" x14ac:dyDescent="0.25">
      <c r="A14" s="20" t="s">
        <v>3</v>
      </c>
      <c r="B14" s="9">
        <v>110112</v>
      </c>
      <c r="C14" s="9">
        <v>0</v>
      </c>
      <c r="D14" s="9">
        <f t="shared" si="0"/>
        <v>110112</v>
      </c>
      <c r="E14" s="9">
        <v>290678.5</v>
      </c>
      <c r="F14" s="9">
        <v>239658.5</v>
      </c>
      <c r="G14" s="12">
        <f t="shared" si="1"/>
        <v>129546.5</v>
      </c>
    </row>
    <row r="15" spans="1:7" x14ac:dyDescent="0.25">
      <c r="A15" s="20" t="s">
        <v>9</v>
      </c>
      <c r="B15" s="18">
        <v>110112</v>
      </c>
      <c r="C15" s="18">
        <v>0</v>
      </c>
      <c r="D15" s="18">
        <f t="shared" si="0"/>
        <v>110112</v>
      </c>
      <c r="E15" s="18">
        <v>290678.5</v>
      </c>
      <c r="F15" s="18">
        <v>0</v>
      </c>
      <c r="G15" s="19">
        <f t="shared" si="1"/>
        <v>-110112</v>
      </c>
    </row>
    <row r="16" spans="1:7" x14ac:dyDescent="0.25">
      <c r="A16" s="20" t="s">
        <v>10</v>
      </c>
      <c r="B16" s="9">
        <v>0</v>
      </c>
      <c r="C16" s="9">
        <v>0</v>
      </c>
      <c r="D16" s="9">
        <f t="shared" si="0"/>
        <v>0</v>
      </c>
      <c r="E16" s="9">
        <v>0</v>
      </c>
      <c r="F16" s="9">
        <v>0</v>
      </c>
      <c r="G16" s="12">
        <f t="shared" si="1"/>
        <v>0</v>
      </c>
    </row>
    <row r="17" spans="1:7" x14ac:dyDescent="0.25">
      <c r="A17" s="20" t="s">
        <v>4</v>
      </c>
      <c r="B17" s="9">
        <v>676896</v>
      </c>
      <c r="C17" s="9">
        <v>0</v>
      </c>
      <c r="D17" s="9">
        <f t="shared" si="0"/>
        <v>676896</v>
      </c>
      <c r="E17" s="9">
        <v>3274234.84</v>
      </c>
      <c r="F17" s="9">
        <v>3274234.84</v>
      </c>
      <c r="G17" s="16">
        <f t="shared" si="1"/>
        <v>2597338.84</v>
      </c>
    </row>
    <row r="18" spans="1:7" x14ac:dyDescent="0.25">
      <c r="A18" s="20" t="s">
        <v>9</v>
      </c>
      <c r="B18" s="18">
        <v>676896</v>
      </c>
      <c r="C18" s="9">
        <v>0</v>
      </c>
      <c r="D18" s="18">
        <f t="shared" si="0"/>
        <v>676896</v>
      </c>
      <c r="E18" s="18">
        <v>3274234.84</v>
      </c>
      <c r="F18" s="18">
        <v>3274234.84</v>
      </c>
      <c r="G18" s="19">
        <f t="shared" si="1"/>
        <v>2597338.84</v>
      </c>
    </row>
    <row r="19" spans="1:7" x14ac:dyDescent="0.25">
      <c r="A19" s="20" t="s">
        <v>10</v>
      </c>
      <c r="B19" s="9">
        <v>0</v>
      </c>
      <c r="C19" s="9">
        <v>0</v>
      </c>
      <c r="D19" s="9">
        <f t="shared" si="0"/>
        <v>0</v>
      </c>
      <c r="E19" s="9">
        <v>0</v>
      </c>
      <c r="F19" s="9">
        <v>0</v>
      </c>
      <c r="G19" s="12">
        <f t="shared" si="1"/>
        <v>0</v>
      </c>
    </row>
    <row r="20" spans="1:7" x14ac:dyDescent="0.25">
      <c r="A20" s="20" t="s">
        <v>7</v>
      </c>
      <c r="B20" s="9">
        <v>0</v>
      </c>
      <c r="C20" s="9">
        <v>0</v>
      </c>
      <c r="D20" s="9">
        <f t="shared" si="0"/>
        <v>0</v>
      </c>
      <c r="E20" s="9">
        <v>0</v>
      </c>
      <c r="F20" s="9">
        <v>0</v>
      </c>
      <c r="G20" s="12">
        <f t="shared" si="1"/>
        <v>0</v>
      </c>
    </row>
    <row r="21" spans="1:7" x14ac:dyDescent="0.25">
      <c r="A21" s="20" t="s">
        <v>5</v>
      </c>
      <c r="B21" s="9">
        <v>59394280</v>
      </c>
      <c r="C21" s="9">
        <v>0</v>
      </c>
      <c r="D21" s="9">
        <f t="shared" si="0"/>
        <v>59394280</v>
      </c>
      <c r="E21" s="15">
        <v>71224044.510000005</v>
      </c>
      <c r="F21" s="15">
        <v>71224044.510000005</v>
      </c>
      <c r="G21" s="16">
        <f t="shared" si="1"/>
        <v>11829764.510000005</v>
      </c>
    </row>
    <row r="22" spans="1:7" ht="26.25" x14ac:dyDescent="0.25">
      <c r="A22" s="21" t="s">
        <v>26</v>
      </c>
      <c r="B22" s="9">
        <v>12210750</v>
      </c>
      <c r="C22" s="9">
        <v>0</v>
      </c>
      <c r="D22" s="9">
        <f t="shared" si="0"/>
        <v>12210750</v>
      </c>
      <c r="E22" s="9">
        <v>0</v>
      </c>
      <c r="F22" s="9">
        <v>0</v>
      </c>
      <c r="G22" s="16">
        <f t="shared" si="1"/>
        <v>-12210750</v>
      </c>
    </row>
    <row r="23" spans="1:7" x14ac:dyDescent="0.25">
      <c r="A23" s="22" t="s">
        <v>8</v>
      </c>
      <c r="B23" s="9">
        <v>0</v>
      </c>
      <c r="C23" s="9">
        <v>0</v>
      </c>
      <c r="D23" s="9">
        <f t="shared" si="0"/>
        <v>0</v>
      </c>
      <c r="E23" s="9">
        <v>0</v>
      </c>
      <c r="F23" s="9">
        <v>0</v>
      </c>
      <c r="G23" s="12">
        <f t="shared" si="1"/>
        <v>0</v>
      </c>
    </row>
    <row r="24" spans="1:7" x14ac:dyDescent="0.25">
      <c r="A24" s="2" t="s">
        <v>23</v>
      </c>
      <c r="B24" s="3">
        <f>B10+B12+B13+B14+B17+B21+B22</f>
        <v>125145789</v>
      </c>
      <c r="C24" s="3">
        <f t="shared" ref="C24:G24" si="2">C10+C12+C13+C14+C17+C21+C22</f>
        <v>0</v>
      </c>
      <c r="D24" s="3">
        <f t="shared" si="2"/>
        <v>125145789</v>
      </c>
      <c r="E24" s="3">
        <f t="shared" si="2"/>
        <v>126233141.46000001</v>
      </c>
      <c r="F24" s="3">
        <f t="shared" si="2"/>
        <v>109869763.64</v>
      </c>
      <c r="G24" s="17">
        <f t="shared" si="2"/>
        <v>-15276025.359999996</v>
      </c>
    </row>
    <row r="25" spans="1:7" x14ac:dyDescent="0.25">
      <c r="B25" s="1"/>
      <c r="C25" s="1"/>
      <c r="D25" s="1"/>
      <c r="E25" s="25" t="s">
        <v>24</v>
      </c>
      <c r="F25" s="26"/>
      <c r="G25" s="4">
        <f>G10+G12+G13+G14+G17+G20+G21+G22</f>
        <v>-15276025.359999996</v>
      </c>
    </row>
  </sheetData>
  <mergeCells count="3">
    <mergeCell ref="A8:A9"/>
    <mergeCell ref="E25:F25"/>
    <mergeCell ref="A4:G7"/>
  </mergeCells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B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2016-11-23T15:18:08Z</dcterms:modified>
</cp:coreProperties>
</file>