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ACUÑA\04 Estado de Ing por Fuente de Financiamiento\"/>
    </mc:Choice>
  </mc:AlternateContent>
  <bookViews>
    <workbookView xWindow="0" yWindow="0" windowWidth="24000" windowHeight="9735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J28" i="1" l="1"/>
  <c r="J25" i="1"/>
  <c r="J24" i="1"/>
  <c r="J23" i="1"/>
  <c r="J20" i="1"/>
  <c r="J19" i="1"/>
  <c r="J29" i="1" s="1"/>
  <c r="J18" i="1"/>
  <c r="J17" i="1"/>
  <c r="J16" i="1" s="1"/>
  <c r="J15" i="1"/>
  <c r="J14" i="1"/>
  <c r="J11" i="1"/>
  <c r="J12" i="1"/>
  <c r="J13" i="1"/>
  <c r="J10" i="1"/>
  <c r="I16" i="1"/>
  <c r="I13" i="1"/>
  <c r="H16" i="1"/>
  <c r="H13" i="1"/>
  <c r="G24" i="1"/>
  <c r="G25" i="1"/>
  <c r="G28" i="1"/>
  <c r="G23" i="1"/>
  <c r="G14" i="1"/>
  <c r="G15" i="1"/>
  <c r="G16" i="1"/>
  <c r="G17" i="1"/>
  <c r="G18" i="1"/>
  <c r="G19" i="1"/>
  <c r="G20" i="1"/>
  <c r="G11" i="1"/>
  <c r="G12" i="1"/>
  <c r="G13" i="1"/>
  <c r="G10" i="1"/>
  <c r="F29" i="1"/>
  <c r="E29" i="1"/>
  <c r="E16" i="1"/>
  <c r="E13" i="1"/>
  <c r="I29" i="1" l="1"/>
  <c r="H29" i="1"/>
  <c r="G29" i="1"/>
</calcChain>
</file>

<file path=xl/sharedStrings.xml><?xml version="1.0" encoding="utf-8"?>
<sst xmlns="http://schemas.openxmlformats.org/spreadsheetml/2006/main" count="33" uniqueCount="29">
  <si>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</si>
  <si>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</si>
  <si>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</si>
  <si>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</si>
  <si>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</si>
  <si>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</si>
  <si>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</si>
  <si>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</si>
  <si>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</si>
  <si>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</si>
  <si>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</si>
  <si>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</si>
  <si>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</si>
  <si>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</si>
  <si>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</si>
  <si>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</si>
  <si>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</si>
  <si>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</si>
  <si>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</si>
  <si>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</si>
  <si>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</si>
  <si>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</si>
  <si>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</si>
  <si>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</si>
  <si>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</si>
  <si>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</si>
  <si>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</si>
  <si>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Del 01 de Enero al 30 de Septiembre de 2016</t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</si>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</sst>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164" fontId="2" fillId="3" borderId="24" xfId="0" applyNumberFormat="1" applyFont="1" applyFill="1" applyBorder="1" applyAlignment="1">
      <alignment horizontal="justify" vertical="center"/>
    </xf>
    <xf numFmtId="164" fontId="1" fillId="0" borderId="0" xfId="0" applyNumberFormat="1" applyFont="1" applyAlignment="1">
      <alignment vertical="center" wrapText="1"/>
    </xf>
    <xf numFmtId="164" fontId="3" fillId="3" borderId="0" xfId="0" applyNumberFormat="1" applyFont="1" applyFill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>
      <alignment horizontal="justify" vertical="center" wrapText="1"/>
    </xf>
    <xf numFmtId="164" fontId="2" fillId="0" borderId="10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0"/>
  <sheetViews>
    <sheetView showGridLines="0" tabSelected="1" workbookViewId="0">
      <selection activeCell="B3" sqref="B3:J3"/>
    </sheetView>
  </sheetViews>
  <sheetFormatPr baseColWidth="10" defaultColWidth="11.42578125" defaultRowHeight="12" x14ac:dyDescent="0.2"/>
  <cols>
    <col min="1" max="1" width="3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2" spans="2:10" ht="12.75" thickBot="1" x14ac:dyDescent="0.25"/>
    <row r="3" spans="2:10" ht="20.25" x14ac:dyDescent="0.2">
      <c r="B3" s="35" t="s">
        <v>28</v>
      </c>
      <c r="C3" s="36"/>
      <c r="D3" s="36"/>
      <c r="E3" s="36"/>
      <c r="F3" s="36"/>
      <c r="G3" s="36"/>
      <c r="H3" s="36"/>
      <c r="I3" s="36"/>
      <c r="J3" s="37"/>
    </row>
    <row r="4" spans="2:10" ht="12.75" x14ac:dyDescent="0.2">
      <c r="B4" s="38" t="s">
        <v>0</v>
      </c>
      <c r="C4" s="39"/>
      <c r="D4" s="39"/>
      <c r="E4" s="39"/>
      <c r="F4" s="39"/>
      <c r="G4" s="39"/>
      <c r="H4" s="39"/>
      <c r="I4" s="39"/>
      <c r="J4" s="40"/>
    </row>
    <row r="5" spans="2:10" ht="12.75" thickBot="1" x14ac:dyDescent="0.25">
      <c r="B5" s="41" t="s">
        <v>27</v>
      </c>
      <c r="C5" s="42"/>
      <c r="D5" s="42"/>
      <c r="E5" s="42"/>
      <c r="F5" s="42"/>
      <c r="G5" s="42"/>
      <c r="H5" s="42"/>
      <c r="I5" s="42"/>
      <c r="J5" s="43"/>
    </row>
    <row r="6" spans="2:10" ht="12.75" thickBot="1" x14ac:dyDescent="0.25">
      <c r="B6" s="44" t="s">
        <v>0</v>
      </c>
      <c r="C6" s="45"/>
      <c r="D6" s="46"/>
      <c r="E6" s="53" t="s">
        <v>1</v>
      </c>
      <c r="F6" s="54"/>
      <c r="G6" s="54"/>
      <c r="H6" s="54"/>
      <c r="I6" s="54"/>
      <c r="J6" s="55" t="s">
        <v>2</v>
      </c>
    </row>
    <row r="7" spans="2:10" ht="24.75" thickBot="1" x14ac:dyDescent="0.25">
      <c r="B7" s="47"/>
      <c r="C7" s="48"/>
      <c r="D7" s="49"/>
      <c r="E7" s="2" t="s">
        <v>3</v>
      </c>
      <c r="F7" s="3" t="s">
        <v>4</v>
      </c>
      <c r="G7" s="2" t="s">
        <v>5</v>
      </c>
      <c r="H7" s="2" t="s">
        <v>6</v>
      </c>
      <c r="I7" s="4" t="s">
        <v>7</v>
      </c>
      <c r="J7" s="56"/>
    </row>
    <row r="8" spans="2:10" ht="12.75" thickBot="1" x14ac:dyDescent="0.25">
      <c r="B8" s="50"/>
      <c r="C8" s="51"/>
      <c r="D8" s="52"/>
      <c r="E8" s="2">
        <v>1</v>
      </c>
      <c r="F8" s="2">
        <v>2</v>
      </c>
      <c r="G8" s="2" t="s">
        <v>8</v>
      </c>
      <c r="H8" s="2">
        <v>4</v>
      </c>
      <c r="I8" s="2">
        <v>5</v>
      </c>
      <c r="J8" s="2" t="s">
        <v>9</v>
      </c>
    </row>
    <row r="9" spans="2:10" x14ac:dyDescent="0.2">
      <c r="B9" s="57" t="s">
        <v>10</v>
      </c>
      <c r="C9" s="58"/>
      <c r="D9" s="59"/>
      <c r="E9" s="11"/>
      <c r="F9" s="12"/>
      <c r="G9" s="13"/>
      <c r="H9" s="13"/>
      <c r="I9" s="13"/>
      <c r="J9" s="13"/>
    </row>
    <row r="10" spans="2:10" x14ac:dyDescent="0.2">
      <c r="B10" s="5"/>
      <c r="C10" s="33" t="s">
        <v>11</v>
      </c>
      <c r="D10" s="34"/>
      <c r="E10" s="11">
        <v>45025325</v>
      </c>
      <c r="F10" s="12">
        <v>0</v>
      </c>
      <c r="G10" s="13">
        <f>E10+F10</f>
        <v>45025325</v>
      </c>
      <c r="H10" s="13">
        <v>61839118.32</v>
      </c>
      <c r="I10" s="13">
        <v>46647392.960000001</v>
      </c>
      <c r="J10" s="13">
        <f>I10-E10</f>
        <v>1622067.9600000009</v>
      </c>
    </row>
    <row r="11" spans="2:10" x14ac:dyDescent="0.2">
      <c r="B11" s="5"/>
      <c r="C11" s="33" t="s">
        <v>12</v>
      </c>
      <c r="D11" s="34"/>
      <c r="E11" s="11">
        <v>1950000</v>
      </c>
      <c r="F11" s="12">
        <v>0</v>
      </c>
      <c r="G11" s="13">
        <f t="shared" ref="G11:G20" si="0">E11+F11</f>
        <v>1950000</v>
      </c>
      <c r="H11" s="13">
        <v>57673.19</v>
      </c>
      <c r="I11" s="13">
        <v>57673.19</v>
      </c>
      <c r="J11" s="16">
        <f t="shared" ref="J11:J13" si="1">I11-E11</f>
        <v>-1892326.81</v>
      </c>
    </row>
    <row r="12" spans="2:10" x14ac:dyDescent="0.2">
      <c r="B12" s="5"/>
      <c r="C12" s="33" t="s">
        <v>13</v>
      </c>
      <c r="D12" s="34"/>
      <c r="E12" s="11">
        <v>34080036</v>
      </c>
      <c r="F12" s="12">
        <v>0</v>
      </c>
      <c r="G12" s="13">
        <f t="shared" si="0"/>
        <v>34080036</v>
      </c>
      <c r="H12" s="13">
        <v>38120011.829999998</v>
      </c>
      <c r="I12" s="13">
        <v>32721738.289999999</v>
      </c>
      <c r="J12" s="16">
        <f t="shared" si="1"/>
        <v>-1358297.7100000009</v>
      </c>
    </row>
    <row r="13" spans="2:10" x14ac:dyDescent="0.2">
      <c r="B13" s="5"/>
      <c r="C13" s="33" t="s">
        <v>14</v>
      </c>
      <c r="D13" s="34"/>
      <c r="E13" s="11">
        <f>E14+E15</f>
        <v>278758</v>
      </c>
      <c r="F13" s="12">
        <v>0</v>
      </c>
      <c r="G13" s="13">
        <f t="shared" si="0"/>
        <v>278758</v>
      </c>
      <c r="H13" s="13">
        <f>H14+H15</f>
        <v>1021151.1</v>
      </c>
      <c r="I13" s="13">
        <f>I14+I15</f>
        <v>456104.5</v>
      </c>
      <c r="J13" s="13">
        <f t="shared" si="1"/>
        <v>177346.5</v>
      </c>
    </row>
    <row r="14" spans="2:10" x14ac:dyDescent="0.2">
      <c r="B14" s="5"/>
      <c r="C14" s="31" t="s">
        <v>15</v>
      </c>
      <c r="D14" s="32"/>
      <c r="E14" s="11">
        <v>278758</v>
      </c>
      <c r="F14" s="12">
        <v>0</v>
      </c>
      <c r="G14" s="13">
        <f t="shared" si="0"/>
        <v>278758</v>
      </c>
      <c r="H14" s="13">
        <v>1001151.1</v>
      </c>
      <c r="I14" s="13">
        <v>436104.5</v>
      </c>
      <c r="J14" s="13">
        <f>I14-E14</f>
        <v>157346.5</v>
      </c>
    </row>
    <row r="15" spans="2:10" x14ac:dyDescent="0.2">
      <c r="B15" s="5"/>
      <c r="C15" s="31" t="s">
        <v>16</v>
      </c>
      <c r="D15" s="32"/>
      <c r="E15" s="11">
        <v>0</v>
      </c>
      <c r="F15" s="12">
        <v>0</v>
      </c>
      <c r="G15" s="13">
        <f t="shared" si="0"/>
        <v>0</v>
      </c>
      <c r="H15" s="13">
        <v>20000</v>
      </c>
      <c r="I15" s="13">
        <v>20000</v>
      </c>
      <c r="J15" s="13">
        <f>I15-E15</f>
        <v>20000</v>
      </c>
    </row>
    <row r="16" spans="2:10" x14ac:dyDescent="0.2">
      <c r="B16" s="5"/>
      <c r="C16" s="33" t="s">
        <v>17</v>
      </c>
      <c r="D16" s="34"/>
      <c r="E16" s="11">
        <f>E17+E18</f>
        <v>5544650</v>
      </c>
      <c r="F16" s="12">
        <v>0</v>
      </c>
      <c r="G16" s="13">
        <f t="shared" si="0"/>
        <v>5544650</v>
      </c>
      <c r="H16" s="13">
        <f>H17+H18</f>
        <v>7037842.8099999996</v>
      </c>
      <c r="I16" s="13">
        <f>I17+I18</f>
        <v>7014842.8099999996</v>
      </c>
      <c r="J16" s="13">
        <f>J17+J18</f>
        <v>1470192.8099999996</v>
      </c>
    </row>
    <row r="17" spans="2:10" x14ac:dyDescent="0.2">
      <c r="B17" s="5"/>
      <c r="C17" s="31" t="s">
        <v>15</v>
      </c>
      <c r="D17" s="32"/>
      <c r="E17" s="11">
        <v>5544650</v>
      </c>
      <c r="F17" s="12">
        <v>0</v>
      </c>
      <c r="G17" s="13">
        <f t="shared" si="0"/>
        <v>5544650</v>
      </c>
      <c r="H17" s="13">
        <v>7037842.8099999996</v>
      </c>
      <c r="I17" s="13">
        <v>7014842.8099999996</v>
      </c>
      <c r="J17" s="13">
        <f>I17-E17</f>
        <v>1470192.8099999996</v>
      </c>
    </row>
    <row r="18" spans="2:10" x14ac:dyDescent="0.2">
      <c r="B18" s="5"/>
      <c r="C18" s="31" t="s">
        <v>16</v>
      </c>
      <c r="D18" s="32"/>
      <c r="E18" s="11">
        <v>0</v>
      </c>
      <c r="F18" s="12">
        <v>0</v>
      </c>
      <c r="G18" s="13">
        <f t="shared" si="0"/>
        <v>0</v>
      </c>
      <c r="H18" s="13">
        <v>0</v>
      </c>
      <c r="I18" s="13">
        <v>0</v>
      </c>
      <c r="J18" s="13">
        <f>I18-E18</f>
        <v>0</v>
      </c>
    </row>
    <row r="19" spans="2:10" x14ac:dyDescent="0.2">
      <c r="B19" s="5"/>
      <c r="C19" s="33" t="s">
        <v>18</v>
      </c>
      <c r="D19" s="34"/>
      <c r="E19" s="11">
        <v>165519080</v>
      </c>
      <c r="F19" s="12">
        <v>0</v>
      </c>
      <c r="G19" s="13">
        <f t="shared" si="0"/>
        <v>165519080</v>
      </c>
      <c r="H19" s="13">
        <v>185745124.63999999</v>
      </c>
      <c r="I19" s="13">
        <v>185745124.63999999</v>
      </c>
      <c r="J19" s="13">
        <f>I19-E19</f>
        <v>20226044.639999986</v>
      </c>
    </row>
    <row r="20" spans="2:10" ht="25.5" customHeight="1" x14ac:dyDescent="0.2">
      <c r="B20" s="5"/>
      <c r="C20" s="33" t="s">
        <v>19</v>
      </c>
      <c r="D20" s="34"/>
      <c r="E20" s="11">
        <v>64098000</v>
      </c>
      <c r="F20" s="12">
        <v>0</v>
      </c>
      <c r="G20" s="13">
        <f t="shared" si="0"/>
        <v>64098000</v>
      </c>
      <c r="H20" s="13">
        <v>31206190.52</v>
      </c>
      <c r="I20" s="13">
        <v>31206190.52</v>
      </c>
      <c r="J20" s="16">
        <f>I20-E20</f>
        <v>-32891809.48</v>
      </c>
    </row>
    <row r="21" spans="2:10" x14ac:dyDescent="0.2">
      <c r="B21" s="5"/>
      <c r="C21" s="29"/>
      <c r="D21" s="30"/>
      <c r="E21" s="11"/>
      <c r="F21" s="12"/>
      <c r="G21" s="13"/>
      <c r="H21" s="13"/>
      <c r="I21" s="13"/>
      <c r="J21" s="13"/>
    </row>
    <row r="22" spans="2:10" x14ac:dyDescent="0.2">
      <c r="B22" s="17" t="s">
        <v>20</v>
      </c>
      <c r="C22" s="18"/>
      <c r="D22" s="19"/>
      <c r="E22" s="11"/>
      <c r="F22" s="12"/>
      <c r="G22" s="13"/>
      <c r="H22" s="13"/>
      <c r="I22" s="13"/>
      <c r="J22" s="13"/>
    </row>
    <row r="23" spans="2:10" ht="16.5" customHeight="1" x14ac:dyDescent="0.2">
      <c r="B23" s="6"/>
      <c r="C23" s="33" t="s">
        <v>21</v>
      </c>
      <c r="D23" s="34"/>
      <c r="E23" s="11">
        <v>0</v>
      </c>
      <c r="F23" s="12">
        <v>0</v>
      </c>
      <c r="G23" s="13">
        <f>F23+E23</f>
        <v>0</v>
      </c>
      <c r="H23" s="13">
        <v>0</v>
      </c>
      <c r="I23" s="13">
        <v>0</v>
      </c>
      <c r="J23" s="13">
        <f>I23-E23</f>
        <v>0</v>
      </c>
    </row>
    <row r="24" spans="2:10" ht="16.5" customHeight="1" x14ac:dyDescent="0.2">
      <c r="B24" s="5"/>
      <c r="C24" s="33" t="s">
        <v>22</v>
      </c>
      <c r="D24" s="34"/>
      <c r="E24" s="11">
        <v>0</v>
      </c>
      <c r="F24" s="12">
        <v>0</v>
      </c>
      <c r="G24" s="13">
        <f t="shared" ref="G24:G28" si="2">F24+E24</f>
        <v>0</v>
      </c>
      <c r="H24" s="13">
        <v>0</v>
      </c>
      <c r="I24" s="13">
        <v>0</v>
      </c>
      <c r="J24" s="13">
        <f>I24-E24</f>
        <v>0</v>
      </c>
    </row>
    <row r="25" spans="2:10" ht="26.25" customHeight="1" x14ac:dyDescent="0.2">
      <c r="B25" s="5"/>
      <c r="C25" s="33" t="s">
        <v>19</v>
      </c>
      <c r="D25" s="34"/>
      <c r="E25" s="11">
        <v>0</v>
      </c>
      <c r="F25" s="12">
        <v>0</v>
      </c>
      <c r="G25" s="13">
        <f t="shared" si="2"/>
        <v>0</v>
      </c>
      <c r="H25" s="13">
        <v>0</v>
      </c>
      <c r="I25" s="13">
        <v>0</v>
      </c>
      <c r="J25" s="13">
        <f>I25-E25</f>
        <v>0</v>
      </c>
    </row>
    <row r="26" spans="2:10" x14ac:dyDescent="0.2">
      <c r="B26" s="5"/>
      <c r="C26" s="29"/>
      <c r="D26" s="30"/>
      <c r="E26" s="11"/>
      <c r="F26" s="12"/>
      <c r="G26" s="13"/>
      <c r="H26" s="13"/>
      <c r="I26" s="13"/>
      <c r="J26" s="13"/>
    </row>
    <row r="27" spans="2:10" x14ac:dyDescent="0.2">
      <c r="B27" s="17" t="s">
        <v>23</v>
      </c>
      <c r="C27" s="18"/>
      <c r="D27" s="19"/>
      <c r="E27" s="11"/>
      <c r="F27" s="12"/>
      <c r="G27" s="13"/>
      <c r="H27" s="13"/>
      <c r="I27" s="13"/>
      <c r="J27" s="13"/>
    </row>
    <row r="28" spans="2:10" ht="12.75" thickBot="1" x14ac:dyDescent="0.25">
      <c r="B28" s="7"/>
      <c r="C28" s="20" t="s">
        <v>24</v>
      </c>
      <c r="D28" s="21"/>
      <c r="E28" s="11">
        <v>0</v>
      </c>
      <c r="F28" s="14">
        <v>0</v>
      </c>
      <c r="G28" s="13">
        <f t="shared" si="2"/>
        <v>0</v>
      </c>
      <c r="H28" s="15">
        <v>0</v>
      </c>
      <c r="I28" s="15">
        <v>0</v>
      </c>
      <c r="J28" s="15">
        <f>I28-E28</f>
        <v>0</v>
      </c>
    </row>
    <row r="29" spans="2:10" ht="12.75" thickBot="1" x14ac:dyDescent="0.25">
      <c r="B29" s="22" t="s">
        <v>25</v>
      </c>
      <c r="C29" s="23"/>
      <c r="D29" s="24"/>
      <c r="E29" s="9">
        <f>E10+E11+E12+E13+E16+E19+E20+E23+E24+E25+E28</f>
        <v>316495849</v>
      </c>
      <c r="F29" s="9">
        <f>F10+F11+F12+F13+F16+F19+F20+F23+F24+F25+F28</f>
        <v>0</v>
      </c>
      <c r="G29" s="9">
        <f>G10+G11+G12+G13+G16+G19+G20+G23+G24+G25+G28</f>
        <v>316495849</v>
      </c>
      <c r="H29" s="9">
        <f>H10+H11+H12+H13+H16+H19+H20+H23+H24+H25+H28</f>
        <v>325027112.40999997</v>
      </c>
      <c r="I29" s="9">
        <f>I10+I11+I12+I13+I16+I19+I20+I23+I24+I25+I28</f>
        <v>303849066.90999997</v>
      </c>
      <c r="J29" s="25">
        <f>J10+J11+J12+J13+J16+J19+J20</f>
        <v>-12646782.090000015</v>
      </c>
    </row>
    <row r="30" spans="2:10" ht="12.75" thickBot="1" x14ac:dyDescent="0.25">
      <c r="B30" s="8"/>
      <c r="C30" s="8"/>
      <c r="D30" s="8"/>
      <c r="E30" s="10"/>
      <c r="F30" s="10"/>
      <c r="G30" s="10"/>
      <c r="H30" s="27" t="s">
        <v>26</v>
      </c>
      <c r="I30" s="28"/>
      <c r="J30" s="26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95" orientation="landscape" r:id="rId1"/>
  <ignoredErrors>
    <ignoredError sqref="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Fabiola Loredo Rodriguez Becaria</cp:lastModifiedBy>
  <cp:lastPrinted>2016-10-22T14:52:59Z</cp:lastPrinted>
  <dcterms:created xsi:type="dcterms:W3CDTF">2015-10-07T18:38:07Z</dcterms:created>
  <dcterms:modified xsi:type="dcterms:W3CDTF">2016-11-23T15:25:35Z</dcterms:modified>
</cp:coreProperties>
</file>