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ACUÑA\09 Clasificación Funcional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4" i="1"/>
  <c r="D9" i="1"/>
  <c r="D10" i="1"/>
  <c r="D11" i="1"/>
  <c r="D12" i="1"/>
  <c r="D13" i="1"/>
  <c r="D14" i="1"/>
  <c r="D15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G32" i="1" s="1"/>
  <c r="D33" i="1"/>
  <c r="G33" i="1" s="1"/>
  <c r="D34" i="1"/>
  <c r="D35" i="1"/>
  <c r="D36" i="1"/>
  <c r="D37" i="1"/>
  <c r="D38" i="1"/>
  <c r="D39" i="1"/>
  <c r="D40" i="1"/>
  <c r="D41" i="1"/>
  <c r="D8" i="1"/>
  <c r="G9" i="1"/>
  <c r="G10" i="1"/>
  <c r="G11" i="1"/>
  <c r="G12" i="1"/>
  <c r="G13" i="1"/>
  <c r="G14" i="1"/>
  <c r="G15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5" i="1"/>
  <c r="G36" i="1"/>
  <c r="G37" i="1"/>
  <c r="G38" i="1"/>
  <c r="G39" i="1"/>
  <c r="G40" i="1"/>
  <c r="G41" i="1"/>
  <c r="G8" i="1" l="1"/>
  <c r="C42" i="1" l="1"/>
  <c r="D42" i="1"/>
  <c r="E42" i="1"/>
  <c r="F42" i="1"/>
  <c r="G42" i="1"/>
  <c r="B42" i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<sst xmlns="http://schemas.openxmlformats.org/spreadsheetml/2006/main" count="46" uniqueCount="46">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</sst>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2" xfId="0" applyNumberFormat="1" applyFont="1" applyFill="1" applyBorder="1" applyAlignment="1">
      <alignment horizontal="justify" vertical="center" wrapText="1"/>
    </xf>
    <xf numFmtId="4" fontId="1" fillId="2" borderId="12" xfId="0" applyNumberFormat="1" applyFont="1" applyFill="1" applyBorder="1" applyAlignment="1">
      <alignment horizontal="justify" vertical="center" wrapText="1"/>
    </xf>
    <xf numFmtId="43" fontId="3" fillId="0" borderId="17" xfId="0" applyNumberFormat="1" applyFont="1" applyFill="1" applyBorder="1" applyAlignment="1">
      <alignment horizontal="right"/>
    </xf>
    <xf numFmtId="164" fontId="2" fillId="2" borderId="17" xfId="0" applyNumberFormat="1" applyFont="1" applyFill="1" applyBorder="1" applyAlignment="1">
      <alignment horizontal="right" vertical="center" wrapText="1"/>
    </xf>
    <xf numFmtId="43" fontId="3" fillId="0" borderId="18" xfId="0" applyNumberFormat="1" applyFont="1" applyFill="1" applyBorder="1" applyAlignment="1">
      <alignment horizontal="right"/>
    </xf>
    <xf numFmtId="43" fontId="3" fillId="0" borderId="19" xfId="0" applyNumberFormat="1" applyFont="1" applyFill="1" applyBorder="1" applyAlignment="1">
      <alignment horizontal="right"/>
    </xf>
    <xf numFmtId="43" fontId="0" fillId="0" borderId="20" xfId="0" applyNumberFormat="1" applyFill="1" applyBorder="1" applyAlignment="1">
      <alignment horizontal="right"/>
    </xf>
    <xf numFmtId="43" fontId="3" fillId="0" borderId="21" xfId="0" applyNumberFormat="1" applyFont="1" applyFill="1" applyBorder="1" applyAlignment="1">
      <alignment horizontal="right"/>
    </xf>
    <xf numFmtId="164" fontId="2" fillId="2" borderId="21" xfId="0" applyNumberFormat="1" applyFont="1" applyFill="1" applyBorder="1" applyAlignment="1">
      <alignment horizontal="right" vertical="center" wrapText="1"/>
    </xf>
    <xf numFmtId="164" fontId="2" fillId="2" borderId="22" xfId="0" applyNumberFormat="1" applyFont="1" applyFill="1" applyBorder="1" applyAlignment="1">
      <alignment horizontal="right" vertical="center" wrapText="1"/>
    </xf>
    <xf numFmtId="164" fontId="2" fillId="2" borderId="23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D9" sqref="D9"/>
    </sheetView>
  </sheetViews>
  <sheetFormatPr baseColWidth="10" defaultRowHeight="15" x14ac:dyDescent="0.25"/>
  <cols>
    <col min="1" max="1" width="34.85546875" customWidth="1"/>
    <col min="2" max="2" width="20.5703125" customWidth="1"/>
    <col min="3" max="3" width="23.5703125" customWidth="1"/>
    <col min="4" max="4" width="17.42578125" customWidth="1"/>
    <col min="5" max="5" width="18.7109375" customWidth="1"/>
    <col min="6" max="6" width="16.140625" customWidth="1"/>
    <col min="7" max="7" width="15" customWidth="1"/>
  </cols>
  <sheetData>
    <row r="1" spans="1:7" x14ac:dyDescent="0.25">
      <c r="A1" s="18" t="s">
        <v>0</v>
      </c>
      <c r="B1" s="19"/>
      <c r="C1" s="19"/>
      <c r="D1" s="19"/>
      <c r="E1" s="19"/>
      <c r="F1" s="19"/>
      <c r="G1" s="20"/>
    </row>
    <row r="2" spans="1:7" x14ac:dyDescent="0.25">
      <c r="A2" s="18" t="s">
        <v>1</v>
      </c>
      <c r="B2" s="19"/>
      <c r="C2" s="19"/>
      <c r="D2" s="19"/>
      <c r="E2" s="19"/>
      <c r="F2" s="19"/>
      <c r="G2" s="20"/>
    </row>
    <row r="3" spans="1:7" ht="15.75" thickBot="1" x14ac:dyDescent="0.3">
      <c r="A3" s="21" t="s">
        <v>45</v>
      </c>
      <c r="B3" s="22"/>
      <c r="C3" s="22"/>
      <c r="D3" s="22"/>
      <c r="E3" s="22"/>
      <c r="F3" s="22"/>
      <c r="G3" s="23"/>
    </row>
    <row r="4" spans="1:7" ht="15.75" thickBot="1" x14ac:dyDescent="0.3">
      <c r="A4" s="24" t="s">
        <v>2</v>
      </c>
      <c r="B4" s="27" t="s">
        <v>3</v>
      </c>
      <c r="C4" s="28"/>
      <c r="D4" s="28"/>
      <c r="E4" s="28"/>
      <c r="F4" s="29"/>
      <c r="G4" s="30" t="s">
        <v>4</v>
      </c>
    </row>
    <row r="5" spans="1:7" ht="24.75" customHeight="1" thickBot="1" x14ac:dyDescent="0.3">
      <c r="A5" s="25"/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31"/>
    </row>
    <row r="6" spans="1:7" ht="15.75" thickBot="1" x14ac:dyDescent="0.3">
      <c r="A6" s="26"/>
      <c r="B6" s="4">
        <v>1</v>
      </c>
      <c r="C6" s="4">
        <v>2</v>
      </c>
      <c r="D6" s="4" t="s">
        <v>10</v>
      </c>
      <c r="E6" s="4">
        <v>4</v>
      </c>
      <c r="F6" s="4">
        <v>5</v>
      </c>
      <c r="G6" s="4" t="s">
        <v>11</v>
      </c>
    </row>
    <row r="7" spans="1:7" ht="15.75" thickBot="1" x14ac:dyDescent="0.3">
      <c r="A7" s="1" t="s">
        <v>12</v>
      </c>
      <c r="B7" s="2"/>
      <c r="C7" s="2"/>
      <c r="D7" s="2"/>
      <c r="E7" s="2"/>
      <c r="F7" s="2"/>
      <c r="G7" s="2"/>
    </row>
    <row r="8" spans="1:7" ht="15.75" thickBot="1" x14ac:dyDescent="0.3">
      <c r="A8" s="5" t="s">
        <v>13</v>
      </c>
      <c r="B8" s="11">
        <v>2885520.57</v>
      </c>
      <c r="C8" s="12">
        <v>1380369</v>
      </c>
      <c r="D8" s="12">
        <f>B8+C8</f>
        <v>4265889.57</v>
      </c>
      <c r="E8" s="12">
        <v>3703664.19</v>
      </c>
      <c r="F8" s="12">
        <v>3383766.47</v>
      </c>
      <c r="G8" s="13">
        <f>D8-E8</f>
        <v>562225.38000000035</v>
      </c>
    </row>
    <row r="9" spans="1:7" ht="15.75" thickBot="1" x14ac:dyDescent="0.3">
      <c r="A9" s="5" t="s">
        <v>14</v>
      </c>
      <c r="B9" s="14">
        <v>0</v>
      </c>
      <c r="C9" s="9">
        <v>0</v>
      </c>
      <c r="D9" s="12">
        <f t="shared" ref="D9:D41" si="0">B9+C9</f>
        <v>0</v>
      </c>
      <c r="E9" s="9">
        <v>0</v>
      </c>
      <c r="F9" s="9">
        <v>0</v>
      </c>
      <c r="G9" s="13">
        <f t="shared" ref="G9:G41" si="1">D9-E9</f>
        <v>0</v>
      </c>
    </row>
    <row r="10" spans="1:7" ht="15.75" thickBot="1" x14ac:dyDescent="0.3">
      <c r="A10" s="5" t="s">
        <v>15</v>
      </c>
      <c r="B10" s="14">
        <v>31765752.48</v>
      </c>
      <c r="C10" s="9">
        <v>19412332.949999999</v>
      </c>
      <c r="D10" s="12">
        <f t="shared" si="0"/>
        <v>51178085.43</v>
      </c>
      <c r="E10" s="9">
        <v>36562663.990000002</v>
      </c>
      <c r="F10" s="9">
        <v>28274813.760000002</v>
      </c>
      <c r="G10" s="13">
        <f t="shared" si="1"/>
        <v>14615421.439999998</v>
      </c>
    </row>
    <row r="11" spans="1:7" ht="15.75" thickBot="1" x14ac:dyDescent="0.3">
      <c r="A11" s="5" t="s">
        <v>16</v>
      </c>
      <c r="B11" s="14">
        <v>461556.09</v>
      </c>
      <c r="C11" s="9">
        <v>424600</v>
      </c>
      <c r="D11" s="12">
        <f t="shared" si="0"/>
        <v>886156.09000000008</v>
      </c>
      <c r="E11" s="9">
        <v>573788.51</v>
      </c>
      <c r="F11" s="9">
        <v>547854.51</v>
      </c>
      <c r="G11" s="13">
        <f t="shared" si="1"/>
        <v>312367.58000000007</v>
      </c>
    </row>
    <row r="12" spans="1:7" ht="15.75" thickBot="1" x14ac:dyDescent="0.3">
      <c r="A12" s="5" t="s">
        <v>17</v>
      </c>
      <c r="B12" s="14">
        <v>758924.97</v>
      </c>
      <c r="C12" s="9">
        <v>590409.30000000005</v>
      </c>
      <c r="D12" s="12">
        <f t="shared" si="0"/>
        <v>1349334.27</v>
      </c>
      <c r="E12" s="9">
        <v>884796.93</v>
      </c>
      <c r="F12" s="9">
        <v>845376.33</v>
      </c>
      <c r="G12" s="13">
        <f t="shared" si="1"/>
        <v>464537.33999999997</v>
      </c>
    </row>
    <row r="13" spans="1:7" ht="15.75" thickBot="1" x14ac:dyDescent="0.3">
      <c r="A13" s="5" t="s">
        <v>18</v>
      </c>
      <c r="B13" s="14">
        <v>0</v>
      </c>
      <c r="C13" s="9">
        <v>0</v>
      </c>
      <c r="D13" s="12">
        <f t="shared" si="0"/>
        <v>0</v>
      </c>
      <c r="E13" s="9">
        <v>0</v>
      </c>
      <c r="F13" s="9">
        <v>0</v>
      </c>
      <c r="G13" s="13">
        <f t="shared" si="1"/>
        <v>0</v>
      </c>
    </row>
    <row r="14" spans="1:7" ht="24.75" thickBot="1" x14ac:dyDescent="0.3">
      <c r="A14" s="5" t="s">
        <v>19</v>
      </c>
      <c r="B14" s="15">
        <v>8644564.2599999998</v>
      </c>
      <c r="C14" s="10">
        <v>3235952.34</v>
      </c>
      <c r="D14" s="12">
        <f t="shared" si="0"/>
        <v>11880516.6</v>
      </c>
      <c r="E14" s="10">
        <v>8792482.0099999998</v>
      </c>
      <c r="F14" s="10">
        <v>7744592.0499999998</v>
      </c>
      <c r="G14" s="13">
        <f t="shared" si="1"/>
        <v>3088034.59</v>
      </c>
    </row>
    <row r="15" spans="1:7" ht="15.75" thickBot="1" x14ac:dyDescent="0.3">
      <c r="A15" s="5" t="s">
        <v>20</v>
      </c>
      <c r="B15" s="14">
        <v>134028.09</v>
      </c>
      <c r="C15" s="9">
        <v>77500</v>
      </c>
      <c r="D15" s="12">
        <f t="shared" si="0"/>
        <v>211528.09</v>
      </c>
      <c r="E15" s="9">
        <v>58341.24</v>
      </c>
      <c r="F15" s="9">
        <v>53031.34</v>
      </c>
      <c r="G15" s="13">
        <f t="shared" si="1"/>
        <v>153186.85</v>
      </c>
    </row>
    <row r="16" spans="1:7" ht="15.75" thickBot="1" x14ac:dyDescent="0.3">
      <c r="A16" s="5"/>
      <c r="B16" s="15"/>
      <c r="C16" s="10"/>
      <c r="D16" s="12"/>
      <c r="E16" s="10"/>
      <c r="F16" s="10"/>
      <c r="G16" s="13"/>
    </row>
    <row r="17" spans="1:7" ht="15.75" thickBot="1" x14ac:dyDescent="0.3">
      <c r="A17" s="6" t="s">
        <v>21</v>
      </c>
      <c r="B17" s="15"/>
      <c r="C17" s="10"/>
      <c r="D17" s="12"/>
      <c r="E17" s="10"/>
      <c r="F17" s="10"/>
      <c r="G17" s="13"/>
    </row>
    <row r="18" spans="1:7" ht="15.75" thickBot="1" x14ac:dyDescent="0.3">
      <c r="A18" s="5" t="s">
        <v>22</v>
      </c>
      <c r="B18" s="15">
        <v>6516477.8700000001</v>
      </c>
      <c r="C18" s="10">
        <v>2496650.7000000002</v>
      </c>
      <c r="D18" s="12">
        <v>9013128.5700000003</v>
      </c>
      <c r="E18" s="10">
        <v>7446337.2199999997</v>
      </c>
      <c r="F18" s="10">
        <v>7393087.5999999996</v>
      </c>
      <c r="G18" s="13">
        <f t="shared" si="1"/>
        <v>1566791.3500000006</v>
      </c>
    </row>
    <row r="19" spans="1:7" ht="15.75" thickBot="1" x14ac:dyDescent="0.3">
      <c r="A19" s="5" t="s">
        <v>23</v>
      </c>
      <c r="B19" s="14">
        <v>1892988.06</v>
      </c>
      <c r="C19" s="9">
        <v>782936</v>
      </c>
      <c r="D19" s="12">
        <f t="shared" si="0"/>
        <v>2675924.06</v>
      </c>
      <c r="E19" s="9">
        <v>1948395.19</v>
      </c>
      <c r="F19" s="9">
        <v>1936479.85</v>
      </c>
      <c r="G19" s="13">
        <f t="shared" si="1"/>
        <v>727528.87000000011</v>
      </c>
    </row>
    <row r="20" spans="1:7" ht="15.75" thickBot="1" x14ac:dyDescent="0.3">
      <c r="A20" s="5" t="s">
        <v>24</v>
      </c>
      <c r="B20" s="14">
        <v>1166897.01</v>
      </c>
      <c r="C20" s="9">
        <v>1348854</v>
      </c>
      <c r="D20" s="12">
        <f t="shared" si="0"/>
        <v>2515751.0099999998</v>
      </c>
      <c r="E20" s="9">
        <v>2021442.63</v>
      </c>
      <c r="F20" s="9">
        <v>1995034.51</v>
      </c>
      <c r="G20" s="13">
        <f t="shared" si="1"/>
        <v>494308.37999999989</v>
      </c>
    </row>
    <row r="21" spans="1:7" ht="24.75" thickBot="1" x14ac:dyDescent="0.3">
      <c r="A21" s="5" t="s">
        <v>25</v>
      </c>
      <c r="B21" s="14">
        <v>12297137.58</v>
      </c>
      <c r="C21" s="9">
        <v>7573622</v>
      </c>
      <c r="D21" s="12">
        <f t="shared" si="0"/>
        <v>19870759.579999998</v>
      </c>
      <c r="E21" s="9">
        <v>12263924.58</v>
      </c>
      <c r="F21" s="9">
        <v>10309658.76</v>
      </c>
      <c r="G21" s="13">
        <f t="shared" si="1"/>
        <v>7606834.9999999981</v>
      </c>
    </row>
    <row r="22" spans="1:7" ht="15.75" thickBot="1" x14ac:dyDescent="0.3">
      <c r="A22" s="5" t="s">
        <v>26</v>
      </c>
      <c r="B22" s="14">
        <v>620580.44999999995</v>
      </c>
      <c r="C22" s="9">
        <v>285130</v>
      </c>
      <c r="D22" s="12">
        <f t="shared" si="0"/>
        <v>905710.45</v>
      </c>
      <c r="E22" s="9">
        <v>653879.62</v>
      </c>
      <c r="F22" s="9">
        <v>639246.68999999994</v>
      </c>
      <c r="G22" s="13">
        <f t="shared" si="1"/>
        <v>251830.82999999996</v>
      </c>
    </row>
    <row r="23" spans="1:7" ht="15.75" thickBot="1" x14ac:dyDescent="0.3">
      <c r="A23" s="5" t="s">
        <v>27</v>
      </c>
      <c r="B23" s="14">
        <v>3664840.11</v>
      </c>
      <c r="C23" s="9">
        <v>4146000</v>
      </c>
      <c r="D23" s="12">
        <f t="shared" si="0"/>
        <v>7810840.1099999994</v>
      </c>
      <c r="E23" s="9">
        <v>5024261.88</v>
      </c>
      <c r="F23" s="9">
        <v>5024261.88</v>
      </c>
      <c r="G23" s="13">
        <f t="shared" si="1"/>
        <v>2786578.2299999995</v>
      </c>
    </row>
    <row r="24" spans="1:7" ht="15.75" thickBot="1" x14ac:dyDescent="0.3">
      <c r="A24" s="5" t="s">
        <v>28</v>
      </c>
      <c r="B24" s="14">
        <v>3056466.12</v>
      </c>
      <c r="C24" s="9">
        <v>1277084.05</v>
      </c>
      <c r="D24" s="12">
        <f t="shared" si="0"/>
        <v>4333550.17</v>
      </c>
      <c r="E24" s="9">
        <v>3302836.7</v>
      </c>
      <c r="F24" s="9">
        <v>3180324</v>
      </c>
      <c r="G24" s="13">
        <f t="shared" si="1"/>
        <v>1030713.4699999997</v>
      </c>
    </row>
    <row r="25" spans="1:7" ht="15.75" thickBot="1" x14ac:dyDescent="0.3">
      <c r="A25" s="5"/>
      <c r="B25" s="15"/>
      <c r="C25" s="10"/>
      <c r="D25" s="12">
        <f t="shared" si="0"/>
        <v>0</v>
      </c>
      <c r="E25" s="10"/>
      <c r="F25" s="10"/>
      <c r="G25" s="13">
        <f t="shared" si="1"/>
        <v>0</v>
      </c>
    </row>
    <row r="26" spans="1:7" ht="15.75" thickBot="1" x14ac:dyDescent="0.3">
      <c r="A26" s="6" t="s">
        <v>29</v>
      </c>
      <c r="B26" s="15"/>
      <c r="C26" s="10"/>
      <c r="D26" s="12">
        <f t="shared" si="0"/>
        <v>0</v>
      </c>
      <c r="E26" s="10"/>
      <c r="F26" s="10"/>
      <c r="G26" s="13">
        <f t="shared" si="1"/>
        <v>0</v>
      </c>
    </row>
    <row r="27" spans="1:7" ht="24.75" thickBot="1" x14ac:dyDescent="0.3">
      <c r="A27" s="5" t="s">
        <v>30</v>
      </c>
      <c r="B27" s="14">
        <v>4028014.08</v>
      </c>
      <c r="C27" s="9">
        <v>5183367.01</v>
      </c>
      <c r="D27" s="12">
        <f t="shared" si="0"/>
        <v>9211381.0899999999</v>
      </c>
      <c r="E27" s="9">
        <v>7973110.5800000001</v>
      </c>
      <c r="F27" s="9">
        <v>7755507.5099999998</v>
      </c>
      <c r="G27" s="13">
        <f t="shared" si="1"/>
        <v>1238270.5099999998</v>
      </c>
    </row>
    <row r="28" spans="1:7" ht="15.75" thickBot="1" x14ac:dyDescent="0.3">
      <c r="A28" s="5" t="s">
        <v>31</v>
      </c>
      <c r="B28" s="14">
        <v>402093.36</v>
      </c>
      <c r="C28" s="9">
        <v>209466.67</v>
      </c>
      <c r="D28" s="12">
        <f t="shared" si="0"/>
        <v>611560.03</v>
      </c>
      <c r="E28" s="9">
        <v>274817.34999999998</v>
      </c>
      <c r="F28" s="9">
        <v>272463.65999999997</v>
      </c>
      <c r="G28" s="13">
        <f t="shared" si="1"/>
        <v>336742.68000000005</v>
      </c>
    </row>
    <row r="29" spans="1:7" ht="15.75" thickBot="1" x14ac:dyDescent="0.3">
      <c r="A29" s="5" t="s">
        <v>32</v>
      </c>
      <c r="B29" s="14">
        <v>0</v>
      </c>
      <c r="C29" s="9">
        <v>0</v>
      </c>
      <c r="D29" s="12">
        <f t="shared" si="0"/>
        <v>0</v>
      </c>
      <c r="E29" s="9">
        <v>0</v>
      </c>
      <c r="F29" s="9">
        <v>0</v>
      </c>
      <c r="G29" s="13">
        <f t="shared" si="1"/>
        <v>0</v>
      </c>
    </row>
    <row r="30" spans="1:7" ht="15.75" thickBot="1" x14ac:dyDescent="0.3">
      <c r="A30" s="5" t="s">
        <v>33</v>
      </c>
      <c r="B30" s="15">
        <v>20172593.010000002</v>
      </c>
      <c r="C30" s="10">
        <v>2500655.0099999998</v>
      </c>
      <c r="D30" s="12">
        <f t="shared" si="0"/>
        <v>22673248.020000003</v>
      </c>
      <c r="E30" s="10">
        <v>11415169.66</v>
      </c>
      <c r="F30" s="10">
        <v>10492270.300000001</v>
      </c>
      <c r="G30" s="13">
        <f t="shared" si="1"/>
        <v>11258078.360000003</v>
      </c>
    </row>
    <row r="31" spans="1:7" ht="15.75" thickBot="1" x14ac:dyDescent="0.3">
      <c r="A31" s="5" t="s">
        <v>34</v>
      </c>
      <c r="B31" s="14">
        <v>2005464.03</v>
      </c>
      <c r="C31" s="9">
        <v>1916420</v>
      </c>
      <c r="D31" s="12">
        <f t="shared" si="0"/>
        <v>3921884.0300000003</v>
      </c>
      <c r="E31" s="9">
        <v>2144547.2799999998</v>
      </c>
      <c r="F31" s="9">
        <v>1201825.76</v>
      </c>
      <c r="G31" s="13">
        <f t="shared" si="1"/>
        <v>1777336.7500000005</v>
      </c>
    </row>
    <row r="32" spans="1:7" ht="15.75" thickBot="1" x14ac:dyDescent="0.3">
      <c r="A32" s="5" t="s">
        <v>35</v>
      </c>
      <c r="B32" s="14">
        <v>669144.72</v>
      </c>
      <c r="C32" s="9">
        <v>327501</v>
      </c>
      <c r="D32" s="12">
        <f t="shared" si="0"/>
        <v>996645.72</v>
      </c>
      <c r="E32" s="9">
        <v>606199.97</v>
      </c>
      <c r="F32" s="9">
        <v>606199.97</v>
      </c>
      <c r="G32" s="13">
        <f t="shared" si="1"/>
        <v>390445.75</v>
      </c>
    </row>
    <row r="33" spans="1:7" ht="15.75" thickBot="1" x14ac:dyDescent="0.3">
      <c r="A33" s="5" t="s">
        <v>36</v>
      </c>
      <c r="B33" s="14">
        <v>377205.03</v>
      </c>
      <c r="C33" s="9">
        <v>229942</v>
      </c>
      <c r="D33" s="12">
        <f t="shared" si="0"/>
        <v>607147.03</v>
      </c>
      <c r="E33" s="9">
        <v>437683.85</v>
      </c>
      <c r="F33" s="9">
        <v>416578.37</v>
      </c>
      <c r="G33" s="13">
        <f t="shared" si="1"/>
        <v>169463.18000000005</v>
      </c>
    </row>
    <row r="34" spans="1:7" ht="15.75" thickBot="1" x14ac:dyDescent="0.3">
      <c r="A34" s="5" t="s">
        <v>37</v>
      </c>
      <c r="B34" s="14">
        <v>0</v>
      </c>
      <c r="C34" s="9">
        <v>0</v>
      </c>
      <c r="D34" s="12">
        <f t="shared" si="0"/>
        <v>0</v>
      </c>
      <c r="E34" s="9">
        <v>0</v>
      </c>
      <c r="F34" s="9">
        <v>0</v>
      </c>
      <c r="G34" s="13">
        <f t="shared" si="1"/>
        <v>0</v>
      </c>
    </row>
    <row r="35" spans="1:7" ht="24.75" thickBot="1" x14ac:dyDescent="0.3">
      <c r="A35" s="5" t="s">
        <v>38</v>
      </c>
      <c r="B35" s="15">
        <v>654752.52</v>
      </c>
      <c r="C35" s="10">
        <v>545984</v>
      </c>
      <c r="D35" s="12">
        <f t="shared" si="0"/>
        <v>1200736.52</v>
      </c>
      <c r="E35" s="10">
        <v>654750.06000000006</v>
      </c>
      <c r="F35" s="10">
        <v>649802.57999999996</v>
      </c>
      <c r="G35" s="13">
        <f t="shared" si="1"/>
        <v>545986.46</v>
      </c>
    </row>
    <row r="36" spans="1:7" ht="15.75" thickBot="1" x14ac:dyDescent="0.3">
      <c r="A36" s="5"/>
      <c r="B36" s="15"/>
      <c r="C36" s="10">
        <v>0</v>
      </c>
      <c r="D36" s="12">
        <f t="shared" si="0"/>
        <v>0</v>
      </c>
      <c r="E36" s="10"/>
      <c r="F36" s="10"/>
      <c r="G36" s="13">
        <f t="shared" si="1"/>
        <v>0</v>
      </c>
    </row>
    <row r="37" spans="1:7" ht="24.75" thickBot="1" x14ac:dyDescent="0.3">
      <c r="A37" s="6" t="s">
        <v>39</v>
      </c>
      <c r="B37" s="15"/>
      <c r="C37" s="10">
        <v>0</v>
      </c>
      <c r="D37" s="12">
        <f t="shared" si="0"/>
        <v>0</v>
      </c>
      <c r="E37" s="10"/>
      <c r="F37" s="10"/>
      <c r="G37" s="13">
        <f t="shared" si="1"/>
        <v>0</v>
      </c>
    </row>
    <row r="38" spans="1:7" ht="24.75" thickBot="1" x14ac:dyDescent="0.3">
      <c r="A38" s="5" t="s">
        <v>40</v>
      </c>
      <c r="B38" s="15">
        <v>0</v>
      </c>
      <c r="C38" s="10">
        <v>0</v>
      </c>
      <c r="D38" s="12">
        <f t="shared" si="0"/>
        <v>0</v>
      </c>
      <c r="E38" s="10">
        <v>0</v>
      </c>
      <c r="F38" s="10">
        <v>0</v>
      </c>
      <c r="G38" s="13">
        <f t="shared" si="1"/>
        <v>0</v>
      </c>
    </row>
    <row r="39" spans="1:7" ht="36.75" thickBot="1" x14ac:dyDescent="0.3">
      <c r="A39" s="5" t="s">
        <v>41</v>
      </c>
      <c r="B39" s="15">
        <v>0</v>
      </c>
      <c r="C39" s="10">
        <v>0</v>
      </c>
      <c r="D39" s="12">
        <f t="shared" si="0"/>
        <v>0</v>
      </c>
      <c r="E39" s="10">
        <v>0</v>
      </c>
      <c r="F39" s="10">
        <v>0</v>
      </c>
      <c r="G39" s="13">
        <f t="shared" si="1"/>
        <v>0</v>
      </c>
    </row>
    <row r="40" spans="1:7" ht="15.75" thickBot="1" x14ac:dyDescent="0.3">
      <c r="A40" s="5" t="s">
        <v>42</v>
      </c>
      <c r="B40" s="15">
        <v>0</v>
      </c>
      <c r="C40" s="10">
        <v>0</v>
      </c>
      <c r="D40" s="12">
        <f t="shared" si="0"/>
        <v>0</v>
      </c>
      <c r="E40" s="10">
        <v>0</v>
      </c>
      <c r="F40" s="10">
        <v>0</v>
      </c>
      <c r="G40" s="13">
        <f t="shared" si="1"/>
        <v>0</v>
      </c>
    </row>
    <row r="41" spans="1:7" ht="15.75" thickBot="1" x14ac:dyDescent="0.3">
      <c r="A41" s="5" t="s">
        <v>43</v>
      </c>
      <c r="B41" s="16">
        <v>0</v>
      </c>
      <c r="C41" s="17">
        <v>0</v>
      </c>
      <c r="D41" s="12">
        <f t="shared" si="0"/>
        <v>0</v>
      </c>
      <c r="E41" s="17">
        <v>0</v>
      </c>
      <c r="F41" s="17">
        <v>0</v>
      </c>
      <c r="G41" s="13">
        <f t="shared" si="1"/>
        <v>0</v>
      </c>
    </row>
    <row r="42" spans="1:7" ht="15.75" thickBot="1" x14ac:dyDescent="0.3">
      <c r="A42" s="3" t="s">
        <v>44</v>
      </c>
      <c r="B42" s="7">
        <f>SUM(B7:B41)</f>
        <v>102175000.41</v>
      </c>
      <c r="C42" s="8">
        <f t="shared" ref="C42:G42" si="2">SUM(C7:C41)</f>
        <v>53944776.029999994</v>
      </c>
      <c r="D42" s="7">
        <f t="shared" si="2"/>
        <v>156119776.44000003</v>
      </c>
      <c r="E42" s="7">
        <f t="shared" si="2"/>
        <v>106743093.43999998</v>
      </c>
      <c r="F42" s="7">
        <f t="shared" si="2"/>
        <v>92722175.900000006</v>
      </c>
      <c r="G42" s="7">
        <f t="shared" si="2"/>
        <v>49376683</v>
      </c>
    </row>
  </sheetData>
  <mergeCells count="6">
    <mergeCell ref="A1:G1"/>
    <mergeCell ref="A2:G2"/>
    <mergeCell ref="A3:G3"/>
    <mergeCell ref="A4:A6"/>
    <mergeCell ref="B4:F4"/>
    <mergeCell ref="G4:G5"/>
  </mergeCells>
  <pageMargins left="0.31496062992125984" right="0.31496062992125984" top="0.35433070866141736" bottom="0.35433070866141736" header="0.31496062992125984" footer="0.31496062992125984"/>
  <pageSetup scale="75" orientation="landscape" r:id="rId1"/>
  <ignoredErrors>
    <ignoredError sqref="B42:G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Fabiola Loredo Rodriguez Becaria</cp:lastModifiedBy>
  <cp:lastPrinted>2016-04-26T22:09:13Z</cp:lastPrinted>
  <dcterms:created xsi:type="dcterms:W3CDTF">2016-01-27T17:05:34Z</dcterms:created>
  <dcterms:modified xsi:type="dcterms:W3CDTF">2016-11-23T15:54:59Z</dcterms:modified>
</cp:coreProperties>
</file>