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2 Edo de Situación Financiera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C42" i="1" l="1"/>
  <c r="AC44" i="1" s="1"/>
  <c r="Z42" i="1"/>
  <c r="Z44" i="1" s="1"/>
  <c r="Z46" i="1" s="1"/>
  <c r="AC35" i="1"/>
  <c r="Z35" i="1"/>
  <c r="H28" i="1"/>
  <c r="AC26" i="1"/>
  <c r="AC28" i="1" s="1"/>
  <c r="Z26" i="1"/>
  <c r="AC22" i="1"/>
  <c r="Z22" i="1"/>
  <c r="J28" i="1"/>
  <c r="J30" i="1" s="1"/>
  <c r="J22" i="1"/>
  <c r="H22" i="1"/>
  <c r="Z28" i="1"/>
  <c r="H30" i="1"/>
  <c r="AC46" i="1" l="1"/>
</calcChain>
</file>

<file path=xl/sharedStrings.xml><?xml version="1.0" encoding="utf-8"?>
<sst xmlns="http://schemas.openxmlformats.org/spreadsheetml/2006/main" count="69" uniqueCount="62">
  <si>
    <t>Año</t>
  </si>
  <si>
    <t>Concepto</t>
  </si>
  <si>
    <t xml:space="preserve"> ACTIVO</t>
  </si>
  <si>
    <t xml:space="preserve"> PASIVO</t>
  </si>
  <si>
    <t xml:space="preserve">  ACTIVO CIRCULANTE</t>
  </si>
  <si>
    <t xml:space="preserve">  PASIVO CIRCULANTE</t>
  </si>
  <si>
    <t xml:space="preserve">   EFECTIVO Y EQUIVALENTES</t>
  </si>
  <si>
    <t xml:space="preserve">   CUENTAS POR PAGAR A CORTO PLAZO</t>
  </si>
  <si>
    <t xml:space="preserve">   DERECHOS A RECIBIR EFECTIVO O EQUIVALENTES</t>
  </si>
  <si>
    <t xml:space="preserve">   PORCIÓN A CORTO PLAZO DE LA DEUDA PÚBLICA A LARGO PLAZO</t>
  </si>
  <si>
    <t xml:space="preserve">   DERECHOS A RECIBIR BIENES O SERVICIOS</t>
  </si>
  <si>
    <t xml:space="preserve">   ALMACENES</t>
  </si>
  <si>
    <t xml:space="preserve">   CUENTAS POR PAGAR ACUMULADAS</t>
  </si>
  <si>
    <t>TOTAL DE  ACTIVO CIRCULANTE</t>
  </si>
  <si>
    <t>TOTAL DE  PASIVO CIRCULANTE</t>
  </si>
  <si>
    <t xml:space="preserve">  ACTIVO NO CIRCULANTE</t>
  </si>
  <si>
    <t xml:space="preserve">  PASIVO NO CIRCULANTE</t>
  </si>
  <si>
    <t xml:space="preserve">   BIENES INMUEBLES, INFRAESTRUCTURA Y CONSTRUCCIONES EN PROCESO</t>
  </si>
  <si>
    <t xml:space="preserve">   DEUDA PÚBLICA A LARGO PLAZO</t>
  </si>
  <si>
    <t>TOTAL DE  PASIVO NO CIRCULANTE</t>
  </si>
  <si>
    <t xml:space="preserve">   BIENES MUEBLES</t>
  </si>
  <si>
    <t>TOTAL DE  ACTIVO NO CIRCULANTE</t>
  </si>
  <si>
    <t>TOTAL DEL  PASIVO</t>
  </si>
  <si>
    <t>TOTAL DEL  ACTIVO</t>
  </si>
  <si>
    <t xml:space="preserve"> HACIENDA PÚBLICA/ PATRIMONIO</t>
  </si>
  <si>
    <t xml:space="preserve">  PATRIMONIO CONTRIBUIDO</t>
  </si>
  <si>
    <t>TOTAL DE  PATRIMONIO CONTRIBUIDO</t>
  </si>
  <si>
    <t xml:space="preserve">  PATRIMONIO GENERADO</t>
  </si>
  <si>
    <t xml:space="preserve">   RESULTADOS DEL EJERCICIO: (AHORRO/ DESAHORRO)</t>
  </si>
  <si>
    <t xml:space="preserve">   RESULTADOS DE EJERCICIOS ANTERIORES</t>
  </si>
  <si>
    <t>TOTAL DE  PATRIMONIO GENERADO</t>
  </si>
  <si>
    <t>TOTAL  HACIENDA PÚBLICA/ PATRIMONIO</t>
  </si>
  <si>
    <t>TOTAL DEL  PASIVO Y HACIENDA PÚBLICA / PATRIMONIO</t>
  </si>
  <si>
    <t>Bajo protesta de decir verdad declaramos que los Estados Financieros y sus notas, son razonablemente correctos y son responsabilidad del emisor.</t>
  </si>
  <si>
    <t>ctapub_balance-horizontal-CONAC.rpt</t>
  </si>
  <si>
    <t>Notas</t>
  </si>
  <si>
    <t>NOTA</t>
  </si>
  <si>
    <t>NGA-17</t>
  </si>
  <si>
    <t>PRESIDENTE MUNICIPAL</t>
  </si>
  <si>
    <t>TESORERO MUNICIPAL</t>
  </si>
  <si>
    <t>CONTRALOR MUNICIPAL</t>
  </si>
  <si>
    <t>SINDICA DE MAYORIA</t>
  </si>
  <si>
    <t>SINDICO DE MINORIA</t>
  </si>
  <si>
    <t>Página: 1 de 1</t>
  </si>
  <si>
    <t>ESF-01</t>
  </si>
  <si>
    <t>ESF-02,03</t>
  </si>
  <si>
    <t>ESF-05</t>
  </si>
  <si>
    <t>ESF-08</t>
  </si>
  <si>
    <t>ESF-12</t>
  </si>
  <si>
    <t>ESF-14</t>
  </si>
  <si>
    <t>REGIDOR DE HACIENDA</t>
  </si>
  <si>
    <t xml:space="preserve"> </t>
  </si>
  <si>
    <t>Cuenta Publica 2016</t>
  </si>
  <si>
    <t xml:space="preserve">Presidencia Municipal de Morelos, Coahuila
Estado de Situación Financiera
 Al 31 de Marzo de 2016 y 2015
</t>
  </si>
  <si>
    <t xml:space="preserve">   ACTUALIZACIONES DEL PATRIMONIO</t>
  </si>
  <si>
    <t xml:space="preserve">    RECTIFICACIONES DE RESULTADOS DE EJERCICIOS ANTERIORES</t>
  </si>
  <si>
    <t xml:space="preserve">     ANTERIORES</t>
  </si>
  <si>
    <t>C. JUAN GABRIEL GARZA CALDERON</t>
  </si>
  <si>
    <t>ING. ARMANDO PEREZ PEÑA</t>
  </si>
  <si>
    <t>C. MARIA ESTHER GONZALEZ DE LUNA</t>
  </si>
  <si>
    <t xml:space="preserve">C. ANITA RAIGOZA FLORES </t>
  </si>
  <si>
    <t>LIC. MIGUEL ANGEL GARCIA DE 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</si>
</sst>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80A]#,##0.00"/>
    <numFmt numFmtId="165" formatCode="[$$-80A]#,##0.00;[$$-80A]\-#,##0.00"/>
    <numFmt numFmtId="167" formatCode="#,##0.00_ ;\-#,##0.00\ "/>
  </numFmts>
  <fonts count="12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sz val="8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top"/>
    </xf>
  </cellStyleXfs>
  <cellXfs count="46">
    <xf numFmtId="0" fontId="0" fillId="0" borderId="0" xfId="0">
      <alignment vertical="top"/>
    </xf>
    <xf numFmtId="0" fontId="1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2"/>
    </xf>
    <xf numFmtId="0" fontId="4" fillId="0" borderId="0" xfId="0" applyFont="1" applyAlignment="1">
      <alignment horizontal="left" vertical="top" wrapText="1" readingOrder="2"/>
    </xf>
    <xf numFmtId="0" fontId="2" fillId="0" borderId="0" xfId="0" applyFont="1" applyAlignment="1">
      <alignment vertical="top" wrapText="1"/>
    </xf>
    <xf numFmtId="0" fontId="6" fillId="0" borderId="0" xfId="0" applyFont="1">
      <alignment vertical="top"/>
    </xf>
    <xf numFmtId="0" fontId="0" fillId="0" borderId="0" xfId="0" applyBorder="1">
      <alignment vertical="top"/>
    </xf>
    <xf numFmtId="0" fontId="0" fillId="0" borderId="1" xfId="0" applyBorder="1">
      <alignment vertical="top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9" fillId="0" borderId="0" xfId="0" applyFont="1" applyAlignment="1">
      <alignment horizontal="center" vertical="top"/>
    </xf>
    <xf numFmtId="167" fontId="7" fillId="0" borderId="0" xfId="0" applyNumberFormat="1" applyFont="1">
      <alignment vertical="top"/>
    </xf>
    <xf numFmtId="165" fontId="9" fillId="0" borderId="0" xfId="0" applyNumberFormat="1" applyFont="1" applyAlignment="1">
      <alignment horizontal="right" vertical="top" wrapText="1"/>
    </xf>
    <xf numFmtId="4" fontId="0" fillId="0" borderId="0" xfId="0" applyNumberFormat="1">
      <alignment vertical="top"/>
    </xf>
    <xf numFmtId="4" fontId="4" fillId="0" borderId="0" xfId="0" applyNumberFormat="1" applyFont="1" applyAlignment="1">
      <alignment horizontal="right" vertical="top" wrapText="1"/>
    </xf>
    <xf numFmtId="0" fontId="11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 readingOrder="2"/>
    </xf>
    <xf numFmtId="164" fontId="3" fillId="0" borderId="0" xfId="0" applyNumberFormat="1" applyFont="1" applyAlignment="1">
      <alignment horizontal="right" vertical="top" wrapText="1"/>
    </xf>
    <xf numFmtId="165" fontId="3" fillId="0" borderId="0" xfId="0" applyNumberFormat="1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5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/>
    </xf>
    <xf numFmtId="1" fontId="2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 readingOrder="2"/>
    </xf>
    <xf numFmtId="0" fontId="7" fillId="0" borderId="0" xfId="0" applyFont="1" applyAlignment="1">
      <alignment horizontal="right" vertical="top" wrapText="1" readingOrder="1"/>
    </xf>
    <xf numFmtId="0" fontId="5" fillId="0" borderId="0" xfId="0" applyFont="1" applyAlignment="1">
      <alignment horizontal="right" vertical="top" wrapText="1" readingOrder="1"/>
    </xf>
    <xf numFmtId="0" fontId="5" fillId="0" borderId="0" xfId="0" applyFont="1" applyAlignment="1">
      <alignment horizontal="left" vertical="top" wrapText="1"/>
    </xf>
    <xf numFmtId="15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10" fillId="0" borderId="0" xfId="0" applyFont="1" applyAlignment="1">
      <alignment horizontal="left" vertical="top" wrapText="1" readingOrder="2"/>
    </xf>
    <xf numFmtId="0" fontId="5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0" fillId="0" borderId="0" xfId="0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 wrapText="1" readingOrder="1"/>
    </xf>
    <xf numFmtId="164" fontId="3" fillId="0" borderId="0" xfId="0" applyNumberFormat="1" applyFont="1" applyAlignment="1">
      <alignment horizontal="center" vertical="top" wrapText="1"/>
    </xf>
    <xf numFmtId="165" fontId="9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</xdr:colOff>
      <xdr:row>0</xdr:row>
      <xdr:rowOff>0</xdr:rowOff>
    </xdr:from>
    <xdr:to>
      <xdr:col>5</xdr:col>
      <xdr:colOff>335280</xdr:colOff>
      <xdr:row>8</xdr:row>
      <xdr:rowOff>190500</xdr:rowOff>
    </xdr:to>
    <xdr:pic>
      <xdr:nvPicPr>
        <xdr:cNvPr id="1064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0"/>
          <a:ext cx="1531620" cy="1699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403860</xdr:colOff>
      <xdr:row>0</xdr:row>
      <xdr:rowOff>22860</xdr:rowOff>
    </xdr:from>
    <xdr:to>
      <xdr:col>32</xdr:col>
      <xdr:colOff>7620</xdr:colOff>
      <xdr:row>7</xdr:row>
      <xdr:rowOff>137160</xdr:rowOff>
    </xdr:to>
    <xdr:pic>
      <xdr:nvPicPr>
        <xdr:cNvPr id="1065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22860"/>
          <a:ext cx="170688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0"/>
  <sheetViews>
    <sheetView showGridLines="0" tabSelected="1" showOutlineSymbols="0" workbookViewId="0">
      <selection activeCell="V59" sqref="V59:AI59"/>
    </sheetView>
  </sheetViews>
  <sheetFormatPr baseColWidth="10" defaultColWidth="6.88671875" defaultRowHeight="12.75" customHeight="1" x14ac:dyDescent="0.25"/>
  <cols>
    <col min="1" max="2" width="2.33203125" customWidth="1"/>
    <col min="3" max="3" width="9.109375" customWidth="1"/>
    <col min="4" max="5" width="5.6640625" customWidth="1"/>
    <col min="6" max="6" width="14.109375" customWidth="1"/>
    <col min="7" max="7" width="10.5546875" customWidth="1"/>
    <col min="8" max="8" width="7.33203125" customWidth="1"/>
    <col min="9" max="9" width="4.5546875" customWidth="1"/>
    <col min="10" max="10" width="2.33203125" customWidth="1"/>
    <col min="11" max="11" width="3.44140625" customWidth="1"/>
    <col min="12" max="12" width="1.5546875" customWidth="1"/>
    <col min="13" max="13" width="3.44140625" customWidth="1"/>
    <col min="14" max="17" width="1.109375" customWidth="1"/>
    <col min="18" max="18" width="2.33203125" customWidth="1"/>
    <col min="19" max="19" width="1.109375" customWidth="1"/>
    <col min="20" max="21" width="9.109375" customWidth="1"/>
    <col min="22" max="22" width="8" customWidth="1"/>
    <col min="23" max="23" width="7.109375" customWidth="1"/>
    <col min="24" max="24" width="2.33203125" customWidth="1"/>
    <col min="25" max="25" width="6.33203125" customWidth="1"/>
    <col min="26" max="26" width="3.44140625" customWidth="1"/>
    <col min="27" max="27" width="3" customWidth="1"/>
    <col min="28" max="28" width="5.88671875" customWidth="1"/>
    <col min="29" max="29" width="1.5546875" customWidth="1"/>
    <col min="30" max="30" width="3.44140625" customWidth="1"/>
    <col min="31" max="31" width="1.109375" customWidth="1"/>
    <col min="32" max="32" width="5.88671875" customWidth="1"/>
    <col min="33" max="33" width="2.33203125" customWidth="1"/>
    <col min="34" max="35" width="1.109375" customWidth="1"/>
    <col min="38" max="38" width="11.6640625" customWidth="1"/>
  </cols>
  <sheetData>
    <row r="1" spans="2:32" ht="6" customHeight="1" x14ac:dyDescent="0.25"/>
    <row r="2" spans="2:32" ht="27" customHeight="1" x14ac:dyDescent="0.25"/>
    <row r="3" spans="2:32" ht="13.5" customHeight="1" x14ac:dyDescent="0.25">
      <c r="F3" s="39" t="s">
        <v>52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1"/>
    </row>
    <row r="4" spans="2:32" ht="13.5" customHeight="1" x14ac:dyDescent="0.25">
      <c r="F4" s="39" t="s">
        <v>53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1"/>
    </row>
    <row r="5" spans="2:32" ht="13.5" customHeight="1" x14ac:dyDescent="0.25"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1"/>
    </row>
    <row r="6" spans="2:32" ht="13.5" customHeight="1" x14ac:dyDescent="0.25"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1"/>
    </row>
    <row r="7" spans="2:32" ht="13.5" customHeight="1" x14ac:dyDescent="0.25"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1"/>
    </row>
    <row r="8" spans="2:32" ht="20.25" customHeight="1" x14ac:dyDescent="0.25"/>
    <row r="9" spans="2:32" ht="18.75" customHeight="1" x14ac:dyDescent="0.25">
      <c r="H9" s="26" t="s">
        <v>0</v>
      </c>
      <c r="I9" s="26"/>
      <c r="J9" s="26"/>
      <c r="K9" s="26"/>
      <c r="L9" s="26"/>
      <c r="M9" s="26"/>
      <c r="AA9" s="26" t="s">
        <v>0</v>
      </c>
      <c r="AB9" s="26"/>
      <c r="AC9" s="26"/>
      <c r="AD9" s="26"/>
      <c r="AE9" s="26"/>
      <c r="AF9" s="26"/>
    </row>
    <row r="10" spans="2:32" ht="6.75" customHeight="1" x14ac:dyDescent="0.25">
      <c r="H10" s="26"/>
      <c r="I10" s="26"/>
      <c r="J10" s="26"/>
      <c r="K10" s="26"/>
      <c r="L10" s="26"/>
      <c r="M10" s="26"/>
      <c r="AA10" s="26"/>
      <c r="AB10" s="26"/>
      <c r="AC10" s="26"/>
      <c r="AD10" s="26"/>
      <c r="AE10" s="26"/>
      <c r="AF10" s="26"/>
    </row>
    <row r="11" spans="2:32" ht="6.75" customHeight="1" x14ac:dyDescent="0.25">
      <c r="C11" s="40" t="s">
        <v>1</v>
      </c>
      <c r="G11" s="19" t="s">
        <v>35</v>
      </c>
      <c r="H11" s="28">
        <v>2016</v>
      </c>
      <c r="I11" s="28"/>
      <c r="J11" s="27">
        <v>2015</v>
      </c>
      <c r="K11" s="27"/>
      <c r="L11" s="27"/>
      <c r="M11" s="27"/>
      <c r="N11" s="4"/>
      <c r="T11" s="40" t="s">
        <v>1</v>
      </c>
      <c r="Y11" s="19" t="s">
        <v>35</v>
      </c>
      <c r="Z11" s="28">
        <v>2016</v>
      </c>
      <c r="AA11" s="28"/>
      <c r="AB11" s="28"/>
      <c r="AC11" s="27">
        <v>2015</v>
      </c>
      <c r="AD11" s="27"/>
      <c r="AE11" s="27"/>
      <c r="AF11" s="27"/>
    </row>
    <row r="12" spans="2:32" ht="6.75" customHeight="1" x14ac:dyDescent="0.25">
      <c r="C12" s="40"/>
      <c r="G12" s="19"/>
      <c r="H12" s="28"/>
      <c r="I12" s="28"/>
      <c r="J12" s="27"/>
      <c r="K12" s="27"/>
      <c r="L12" s="27"/>
      <c r="M12" s="27"/>
      <c r="N12" s="4"/>
      <c r="T12" s="40"/>
      <c r="Y12" s="19"/>
      <c r="Z12" s="28"/>
      <c r="AA12" s="28"/>
      <c r="AB12" s="28"/>
      <c r="AC12" s="27"/>
      <c r="AD12" s="27"/>
      <c r="AE12" s="27"/>
      <c r="AF12" s="27"/>
    </row>
    <row r="13" spans="2:32" ht="6" customHeight="1" x14ac:dyDescent="0.25"/>
    <row r="14" spans="2:32" ht="6" customHeight="1" x14ac:dyDescent="0.25"/>
    <row r="15" spans="2:32" ht="9.75" customHeight="1" x14ac:dyDescent="0.25">
      <c r="B15" s="20" t="s">
        <v>2</v>
      </c>
      <c r="C15" s="20"/>
      <c r="D15" s="20"/>
      <c r="E15" s="20"/>
      <c r="F15" s="20"/>
      <c r="G15" s="2"/>
      <c r="S15" s="20" t="s">
        <v>3</v>
      </c>
      <c r="T15" s="20"/>
      <c r="U15" s="20"/>
      <c r="V15" s="20"/>
      <c r="W15" s="20"/>
      <c r="X15" s="20"/>
      <c r="Y15" s="2"/>
    </row>
    <row r="16" spans="2:32" ht="9.75" customHeight="1" x14ac:dyDescent="0.25"/>
    <row r="17" spans="2:38" ht="9.75" customHeight="1" x14ac:dyDescent="0.25">
      <c r="B17" s="20" t="s">
        <v>4</v>
      </c>
      <c r="C17" s="20"/>
      <c r="D17" s="20"/>
      <c r="E17" s="20"/>
      <c r="F17" s="20"/>
      <c r="G17" s="2"/>
      <c r="S17" s="20" t="s">
        <v>5</v>
      </c>
      <c r="T17" s="20"/>
      <c r="U17" s="20"/>
      <c r="V17" s="20"/>
      <c r="W17" s="20"/>
      <c r="X17" s="20"/>
      <c r="Y17" s="2"/>
    </row>
    <row r="18" spans="2:38" ht="9.75" customHeight="1" x14ac:dyDescent="0.25">
      <c r="B18" s="29" t="s">
        <v>6</v>
      </c>
      <c r="C18" s="29"/>
      <c r="D18" s="29"/>
      <c r="E18" s="29"/>
      <c r="F18" s="29"/>
      <c r="G18" s="12" t="s">
        <v>44</v>
      </c>
      <c r="H18" s="23">
        <v>3028370.78</v>
      </c>
      <c r="I18" s="23"/>
      <c r="J18" s="23">
        <v>3734290.66</v>
      </c>
      <c r="K18" s="23"/>
      <c r="L18" s="23"/>
      <c r="M18" s="23"/>
      <c r="N18" s="23"/>
      <c r="S18" s="29" t="s">
        <v>7</v>
      </c>
      <c r="T18" s="29"/>
      <c r="U18" s="29"/>
      <c r="V18" s="29"/>
      <c r="W18" s="29"/>
      <c r="X18" s="29"/>
      <c r="Y18" s="12" t="s">
        <v>48</v>
      </c>
      <c r="Z18" s="23">
        <v>375469.29</v>
      </c>
      <c r="AA18" s="23"/>
      <c r="AB18" s="23"/>
      <c r="AC18" s="23">
        <v>452069.06</v>
      </c>
      <c r="AD18" s="23"/>
      <c r="AE18" s="23"/>
      <c r="AF18" s="23"/>
    </row>
    <row r="19" spans="2:38" ht="9.75" customHeight="1" x14ac:dyDescent="0.25">
      <c r="B19" s="29" t="s">
        <v>8</v>
      </c>
      <c r="C19" s="29"/>
      <c r="D19" s="29"/>
      <c r="E19" s="29"/>
      <c r="F19" s="29"/>
      <c r="G19" s="12" t="s">
        <v>45</v>
      </c>
      <c r="H19" s="23">
        <v>3760184.17</v>
      </c>
      <c r="I19" s="23"/>
      <c r="J19" s="23">
        <v>3815531.06</v>
      </c>
      <c r="K19" s="23"/>
      <c r="L19" s="23"/>
      <c r="M19" s="23"/>
      <c r="N19" s="23"/>
      <c r="S19" s="29" t="s">
        <v>9</v>
      </c>
      <c r="T19" s="29"/>
      <c r="U19" s="29"/>
      <c r="V19" s="29"/>
      <c r="W19" s="29"/>
      <c r="X19" s="29"/>
      <c r="Y19" s="12" t="s">
        <v>49</v>
      </c>
      <c r="Z19" s="23">
        <v>-4440.1499999999996</v>
      </c>
      <c r="AA19" s="23"/>
      <c r="AB19" s="23"/>
      <c r="AC19" s="23">
        <v>-4440.1499999999996</v>
      </c>
      <c r="AD19" s="23"/>
      <c r="AE19" s="23"/>
      <c r="AF19" s="23"/>
    </row>
    <row r="20" spans="2:38" ht="9.75" customHeight="1" x14ac:dyDescent="0.25">
      <c r="B20" s="29" t="s">
        <v>10</v>
      </c>
      <c r="C20" s="29"/>
      <c r="D20" s="29"/>
      <c r="E20" s="29"/>
      <c r="F20" s="29"/>
      <c r="G20" s="12" t="s">
        <v>45</v>
      </c>
      <c r="H20" s="23">
        <v>125000</v>
      </c>
      <c r="I20" s="23"/>
      <c r="J20" s="23">
        <v>5000</v>
      </c>
      <c r="K20" s="23"/>
      <c r="L20" s="23"/>
      <c r="M20" s="23"/>
      <c r="N20" s="23"/>
      <c r="S20" s="29"/>
      <c r="T20" s="29"/>
      <c r="U20" s="29"/>
      <c r="V20" s="29"/>
      <c r="W20" s="29"/>
      <c r="X20" s="29"/>
      <c r="Y20" s="3"/>
    </row>
    <row r="21" spans="2:38" ht="9.75" customHeight="1" x14ac:dyDescent="0.25">
      <c r="B21" s="29" t="s">
        <v>11</v>
      </c>
      <c r="C21" s="29"/>
      <c r="D21" s="29"/>
      <c r="E21" s="29"/>
      <c r="F21" s="29"/>
      <c r="G21" s="12" t="s">
        <v>46</v>
      </c>
      <c r="H21" s="23">
        <v>28000</v>
      </c>
      <c r="I21" s="23"/>
      <c r="J21" s="23">
        <v>28000</v>
      </c>
      <c r="K21" s="23"/>
      <c r="L21" s="23"/>
      <c r="M21" s="23"/>
      <c r="N21" s="23"/>
      <c r="S21" s="29" t="s">
        <v>12</v>
      </c>
      <c r="T21" s="29"/>
      <c r="U21" s="29"/>
      <c r="V21" s="29"/>
      <c r="W21" s="29"/>
      <c r="X21" s="29"/>
      <c r="Y21" s="12" t="s">
        <v>49</v>
      </c>
      <c r="Z21" s="23">
        <v>2316026.41</v>
      </c>
      <c r="AA21" s="23"/>
      <c r="AB21" s="23"/>
      <c r="AC21" s="23">
        <v>2258588.5699999998</v>
      </c>
      <c r="AD21" s="23"/>
      <c r="AE21" s="23"/>
      <c r="AF21" s="23"/>
    </row>
    <row r="22" spans="2:38" ht="9.75" customHeight="1" x14ac:dyDescent="0.25">
      <c r="B22" s="20" t="s">
        <v>13</v>
      </c>
      <c r="C22" s="20"/>
      <c r="D22" s="20"/>
      <c r="E22" s="20"/>
      <c r="F22" s="20"/>
      <c r="G22" s="2"/>
      <c r="H22" s="21">
        <f>SUM(H18:I21)</f>
        <v>6941554.9499999993</v>
      </c>
      <c r="I22" s="21"/>
      <c r="J22" s="21">
        <f>SUM(J18:N21)</f>
        <v>7582821.7200000007</v>
      </c>
      <c r="K22" s="21"/>
      <c r="L22" s="21"/>
      <c r="M22" s="21"/>
      <c r="N22" s="21"/>
      <c r="S22" s="20" t="s">
        <v>14</v>
      </c>
      <c r="T22" s="20"/>
      <c r="U22" s="20"/>
      <c r="V22" s="20"/>
      <c r="W22" s="20"/>
      <c r="X22" s="20"/>
      <c r="Y22" s="2"/>
      <c r="Z22" s="21">
        <f>SUM(Z18:AB21)</f>
        <v>2687055.5500000003</v>
      </c>
      <c r="AA22" s="21"/>
      <c r="AB22" s="21"/>
      <c r="AC22" s="22">
        <f>SUM(AC18:AF21)</f>
        <v>2706217.48</v>
      </c>
      <c r="AD22" s="22"/>
      <c r="AE22" s="22"/>
      <c r="AF22" s="22"/>
    </row>
    <row r="23" spans="2:38" ht="9.75" customHeight="1" x14ac:dyDescent="0.25"/>
    <row r="24" spans="2:38" ht="9.75" customHeight="1" x14ac:dyDescent="0.25">
      <c r="B24" s="20" t="s">
        <v>15</v>
      </c>
      <c r="C24" s="20"/>
      <c r="D24" s="20"/>
      <c r="E24" s="20"/>
      <c r="F24" s="20"/>
      <c r="G24" s="2"/>
      <c r="S24" s="20" t="s">
        <v>16</v>
      </c>
      <c r="T24" s="20"/>
      <c r="U24" s="20"/>
      <c r="V24" s="20"/>
      <c r="W24" s="20"/>
      <c r="X24" s="20"/>
      <c r="Y24" s="2"/>
    </row>
    <row r="25" spans="2:38" ht="9.75" customHeight="1" x14ac:dyDescent="0.25">
      <c r="B25" s="29" t="s">
        <v>17</v>
      </c>
      <c r="C25" s="29"/>
      <c r="D25" s="29"/>
      <c r="E25" s="29"/>
      <c r="F25" s="29"/>
      <c r="G25" s="12" t="s">
        <v>47</v>
      </c>
      <c r="H25" s="23">
        <v>21780943.890000001</v>
      </c>
      <c r="I25" s="23"/>
      <c r="J25" s="23">
        <v>16178616.34</v>
      </c>
      <c r="K25" s="23"/>
      <c r="L25" s="23"/>
      <c r="M25" s="23"/>
      <c r="N25" s="23"/>
      <c r="S25" s="29" t="s">
        <v>18</v>
      </c>
      <c r="T25" s="29"/>
      <c r="U25" s="29"/>
      <c r="V25" s="29"/>
      <c r="W25" s="29"/>
      <c r="X25" s="29"/>
      <c r="Y25" s="3"/>
      <c r="Z25" s="23">
        <v>0</v>
      </c>
      <c r="AA25" s="23"/>
      <c r="AB25" s="23"/>
      <c r="AC25" s="23">
        <v>0</v>
      </c>
      <c r="AD25" s="23"/>
      <c r="AE25" s="23"/>
      <c r="AF25" s="23"/>
      <c r="AL25" s="15" t="s">
        <v>51</v>
      </c>
    </row>
    <row r="26" spans="2:38" ht="9.75" customHeight="1" x14ac:dyDescent="0.25">
      <c r="B26" s="29"/>
      <c r="C26" s="29"/>
      <c r="D26" s="29"/>
      <c r="E26" s="29"/>
      <c r="F26" s="29"/>
      <c r="G26" s="3"/>
      <c r="S26" s="20" t="s">
        <v>19</v>
      </c>
      <c r="T26" s="20"/>
      <c r="U26" s="20"/>
      <c r="V26" s="20"/>
      <c r="W26" s="20"/>
      <c r="X26" s="20"/>
      <c r="Y26" s="2"/>
      <c r="Z26" s="21">
        <f>+Z25</f>
        <v>0</v>
      </c>
      <c r="AA26" s="21"/>
      <c r="AB26" s="21"/>
      <c r="AC26" s="22">
        <f>+AC25</f>
        <v>0</v>
      </c>
      <c r="AD26" s="22"/>
      <c r="AE26" s="22"/>
      <c r="AF26" s="22"/>
    </row>
    <row r="27" spans="2:38" ht="9.75" customHeight="1" x14ac:dyDescent="0.25">
      <c r="B27" s="29" t="s">
        <v>20</v>
      </c>
      <c r="C27" s="29"/>
      <c r="D27" s="29"/>
      <c r="E27" s="29"/>
      <c r="F27" s="29"/>
      <c r="G27" s="12" t="s">
        <v>47</v>
      </c>
      <c r="H27" s="23">
        <v>4244632.08</v>
      </c>
      <c r="I27" s="23"/>
      <c r="J27" s="23">
        <v>4028005.05</v>
      </c>
      <c r="K27" s="23"/>
      <c r="L27" s="23"/>
      <c r="M27" s="23"/>
      <c r="N27" s="23"/>
    </row>
    <row r="28" spans="2:38" ht="9.75" customHeight="1" x14ac:dyDescent="0.25">
      <c r="B28" s="20" t="s">
        <v>21</v>
      </c>
      <c r="C28" s="20"/>
      <c r="D28" s="20"/>
      <c r="E28" s="20"/>
      <c r="F28" s="20"/>
      <c r="G28" s="2"/>
      <c r="H28" s="21">
        <f>SUM(H25:I27)</f>
        <v>26025575.969999999</v>
      </c>
      <c r="I28" s="21"/>
      <c r="J28" s="21">
        <f>SUM(J25:N27)</f>
        <v>20206621.390000001</v>
      </c>
      <c r="K28" s="21"/>
      <c r="L28" s="21"/>
      <c r="M28" s="21"/>
      <c r="N28" s="21"/>
      <c r="S28" s="20" t="s">
        <v>22</v>
      </c>
      <c r="T28" s="20"/>
      <c r="U28" s="20"/>
      <c r="V28" s="20"/>
      <c r="W28" s="20"/>
      <c r="X28" s="20"/>
      <c r="Y28" s="2"/>
      <c r="Z28" s="21">
        <f>+Z26+Z22</f>
        <v>2687055.5500000003</v>
      </c>
      <c r="AA28" s="21"/>
      <c r="AB28" s="21"/>
      <c r="AC28" s="22">
        <f>+AC26+AC22</f>
        <v>2706217.48</v>
      </c>
      <c r="AD28" s="22"/>
      <c r="AE28" s="22"/>
      <c r="AF28" s="22"/>
    </row>
    <row r="29" spans="2:38" ht="9.75" customHeight="1" x14ac:dyDescent="0.25"/>
    <row r="30" spans="2:38" ht="8.25" customHeight="1" x14ac:dyDescent="0.25">
      <c r="B30" s="20" t="s">
        <v>23</v>
      </c>
      <c r="C30" s="20"/>
      <c r="D30" s="20"/>
      <c r="E30" s="20"/>
      <c r="F30" s="20"/>
      <c r="G30" s="2"/>
      <c r="H30" s="21">
        <f>+H28+H22</f>
        <v>32967130.919999998</v>
      </c>
      <c r="I30" s="21"/>
      <c r="J30" s="21">
        <f>+J28+J22</f>
        <v>27789443.109999999</v>
      </c>
      <c r="K30" s="21"/>
      <c r="L30" s="21"/>
      <c r="M30" s="21"/>
      <c r="N30" s="21"/>
      <c r="S30" s="20" t="s">
        <v>24</v>
      </c>
      <c r="T30" s="20"/>
      <c r="U30" s="20"/>
      <c r="V30" s="20"/>
      <c r="W30" s="20"/>
      <c r="X30" s="20"/>
      <c r="Y30" s="2"/>
    </row>
    <row r="31" spans="2:38" ht="0.75" customHeight="1" x14ac:dyDescent="0.25">
      <c r="B31" s="20"/>
      <c r="C31" s="20"/>
      <c r="D31" s="20"/>
      <c r="E31" s="20"/>
      <c r="F31" s="20"/>
      <c r="G31" s="2"/>
      <c r="H31" s="21"/>
      <c r="I31" s="21"/>
      <c r="J31" s="21"/>
      <c r="K31" s="21"/>
      <c r="L31" s="21"/>
      <c r="M31" s="21"/>
      <c r="N31" s="21"/>
      <c r="S31" s="38"/>
      <c r="T31" s="38"/>
      <c r="U31" s="38"/>
      <c r="V31" s="38"/>
      <c r="W31" s="38"/>
      <c r="X31" s="38"/>
    </row>
    <row r="32" spans="2:38" ht="7.5" customHeight="1" x14ac:dyDescent="0.25"/>
    <row r="33" spans="1:38" ht="9.75" customHeight="1" x14ac:dyDescent="0.25">
      <c r="S33" s="20" t="s">
        <v>25</v>
      </c>
      <c r="T33" s="20"/>
      <c r="U33" s="20"/>
      <c r="V33" s="20"/>
      <c r="W33" s="20"/>
      <c r="X33" s="20"/>
      <c r="Y33" s="2"/>
    </row>
    <row r="34" spans="1:38" ht="9.75" customHeight="1" x14ac:dyDescent="0.25">
      <c r="S34" s="29" t="s">
        <v>54</v>
      </c>
      <c r="T34" s="29"/>
      <c r="U34" s="29"/>
      <c r="V34" s="29"/>
      <c r="W34" s="29"/>
      <c r="X34" s="29"/>
      <c r="Y34" s="3"/>
      <c r="Z34" s="23">
        <v>647098.31000000006</v>
      </c>
      <c r="AA34" s="23"/>
      <c r="AB34" s="23"/>
      <c r="AC34" s="23">
        <v>647098.31000000006</v>
      </c>
      <c r="AD34" s="23"/>
      <c r="AE34" s="23"/>
      <c r="AF34" s="23"/>
    </row>
    <row r="35" spans="1:38" ht="9.75" customHeight="1" x14ac:dyDescent="0.25">
      <c r="S35" s="20" t="s">
        <v>26</v>
      </c>
      <c r="T35" s="20"/>
      <c r="U35" s="20"/>
      <c r="V35" s="20"/>
      <c r="W35" s="20"/>
      <c r="X35" s="20"/>
      <c r="Y35" s="2"/>
      <c r="Z35" s="21">
        <f>+Z34</f>
        <v>647098.31000000006</v>
      </c>
      <c r="AA35" s="21"/>
      <c r="AB35" s="21"/>
      <c r="AC35" s="22">
        <f>+AC34</f>
        <v>647098.31000000006</v>
      </c>
      <c r="AD35" s="22"/>
      <c r="AE35" s="22"/>
      <c r="AF35" s="22"/>
    </row>
    <row r="36" spans="1:38" ht="9.75" customHeight="1" x14ac:dyDescent="0.25"/>
    <row r="37" spans="1:38" ht="9.75" customHeight="1" x14ac:dyDescent="0.25">
      <c r="S37" s="20" t="s">
        <v>27</v>
      </c>
      <c r="T37" s="20"/>
      <c r="U37" s="20"/>
      <c r="V37" s="20"/>
      <c r="W37" s="20"/>
      <c r="X37" s="20"/>
      <c r="Y37" s="2"/>
    </row>
    <row r="38" spans="1:38" ht="9.75" customHeight="1" x14ac:dyDescent="0.25">
      <c r="S38" s="29" t="s">
        <v>28</v>
      </c>
      <c r="T38" s="29"/>
      <c r="U38" s="29"/>
      <c r="V38" s="29"/>
      <c r="W38" s="29"/>
      <c r="X38" s="29"/>
      <c r="Y38" s="3"/>
      <c r="Z38" s="23">
        <v>3261680.09</v>
      </c>
      <c r="AA38" s="23"/>
      <c r="AB38" s="23"/>
      <c r="AC38" s="23">
        <v>3733238.61</v>
      </c>
      <c r="AD38" s="23"/>
      <c r="AE38" s="23"/>
      <c r="AF38" s="23"/>
      <c r="AL38" s="13"/>
    </row>
    <row r="39" spans="1:38" ht="9.75" customHeight="1" x14ac:dyDescent="0.25">
      <c r="S39" s="29" t="s">
        <v>29</v>
      </c>
      <c r="T39" s="29"/>
      <c r="U39" s="29"/>
      <c r="V39" s="29"/>
      <c r="W39" s="29"/>
      <c r="X39" s="29"/>
      <c r="Y39" s="3"/>
      <c r="Z39" s="23">
        <v>26205738.41</v>
      </c>
      <c r="AA39" s="23"/>
      <c r="AB39" s="23"/>
      <c r="AC39" s="23">
        <v>20546813.57</v>
      </c>
      <c r="AD39" s="23"/>
      <c r="AE39" s="23"/>
      <c r="AF39" s="23"/>
    </row>
    <row r="40" spans="1:38" ht="9.75" customHeight="1" x14ac:dyDescent="0.25">
      <c r="S40" s="29" t="s">
        <v>55</v>
      </c>
      <c r="T40" s="29"/>
      <c r="U40" s="29"/>
      <c r="V40" s="29"/>
      <c r="W40" s="29"/>
      <c r="X40" s="29"/>
      <c r="Y40" s="3"/>
      <c r="Z40" s="23">
        <v>165558.56</v>
      </c>
      <c r="AA40" s="23"/>
      <c r="AB40" s="23"/>
      <c r="AC40" s="23">
        <v>156075.14000000001</v>
      </c>
      <c r="AD40" s="23"/>
      <c r="AE40" s="23"/>
      <c r="AF40" s="23"/>
    </row>
    <row r="41" spans="1:38" ht="9.75" customHeight="1" x14ac:dyDescent="0.25">
      <c r="S41" s="29" t="s">
        <v>56</v>
      </c>
      <c r="T41" s="29"/>
      <c r="U41" s="29"/>
      <c r="V41" s="29"/>
      <c r="W41" s="29"/>
      <c r="X41" s="29"/>
      <c r="Y41" s="3"/>
      <c r="Z41" s="16"/>
      <c r="AA41" s="16"/>
      <c r="AB41" s="16"/>
      <c r="AC41" s="16"/>
      <c r="AD41" s="16"/>
      <c r="AE41" s="16"/>
      <c r="AF41" s="16"/>
    </row>
    <row r="42" spans="1:38" ht="9.75" customHeight="1" x14ac:dyDescent="0.25">
      <c r="S42" s="20" t="s">
        <v>30</v>
      </c>
      <c r="T42" s="20"/>
      <c r="U42" s="20"/>
      <c r="V42" s="20"/>
      <c r="W42" s="20"/>
      <c r="X42" s="20"/>
      <c r="Y42" s="2"/>
      <c r="Z42" s="21">
        <f>+Z38+Z39+Z40</f>
        <v>29632977.059999999</v>
      </c>
      <c r="AA42" s="21"/>
      <c r="AB42" s="21"/>
      <c r="AC42" s="22">
        <f>+AC38+AC39+AC40</f>
        <v>24436127.32</v>
      </c>
      <c r="AD42" s="22"/>
      <c r="AE42" s="22"/>
      <c r="AF42" s="22"/>
    </row>
    <row r="43" spans="1:38" ht="9.75" customHeight="1" x14ac:dyDescent="0.25"/>
    <row r="44" spans="1:38" ht="9.75" customHeight="1" x14ac:dyDescent="0.25">
      <c r="S44" s="20" t="s">
        <v>31</v>
      </c>
      <c r="T44" s="20"/>
      <c r="U44" s="20"/>
      <c r="V44" s="20"/>
      <c r="W44" s="20"/>
      <c r="X44" s="20"/>
      <c r="Y44" s="2"/>
      <c r="Z44" s="21">
        <f>+Z42+Z35</f>
        <v>30280075.369999997</v>
      </c>
      <c r="AA44" s="21"/>
      <c r="AB44" s="21"/>
      <c r="AC44" s="22">
        <f>+AC42+AC35</f>
        <v>25083225.629999999</v>
      </c>
      <c r="AD44" s="22"/>
      <c r="AE44" s="22"/>
      <c r="AF44" s="22"/>
    </row>
    <row r="45" spans="1:38" ht="9.75" customHeight="1" x14ac:dyDescent="0.25"/>
    <row r="46" spans="1:38" ht="20.25" customHeight="1" x14ac:dyDescent="0.25">
      <c r="S46" s="35" t="s">
        <v>32</v>
      </c>
      <c r="T46" s="35"/>
      <c r="U46" s="35"/>
      <c r="V46" s="35"/>
      <c r="W46" s="35"/>
      <c r="X46" s="35"/>
      <c r="Y46" s="2"/>
      <c r="Z46" s="21">
        <f>+Z44+Z28</f>
        <v>32967130.919999998</v>
      </c>
      <c r="AA46" s="21"/>
      <c r="AB46" s="21"/>
      <c r="AC46" s="22">
        <f>+AC44+AC28</f>
        <v>27789443.109999999</v>
      </c>
      <c r="AD46" s="22"/>
      <c r="AE46" s="22"/>
      <c r="AF46" s="22"/>
    </row>
    <row r="47" spans="1:38" ht="12.6" customHeight="1" x14ac:dyDescent="0.25">
      <c r="A47" s="37" t="s">
        <v>36</v>
      </c>
      <c r="B47" s="37"/>
      <c r="C47" s="37"/>
      <c r="D47" s="37"/>
      <c r="S47" s="2"/>
      <c r="T47" s="2"/>
      <c r="U47" s="2"/>
      <c r="V47" s="2"/>
      <c r="W47" s="2"/>
      <c r="X47" s="2"/>
      <c r="Y47" s="2"/>
      <c r="Z47" s="41"/>
      <c r="AA47" s="41"/>
      <c r="AB47" s="41"/>
      <c r="AC47" s="14"/>
      <c r="AD47" s="42"/>
      <c r="AE47" s="43"/>
      <c r="AF47" s="43"/>
    </row>
    <row r="48" spans="1:38" ht="12.6" customHeight="1" x14ac:dyDescent="0.25">
      <c r="A48" s="5" t="s">
        <v>37</v>
      </c>
    </row>
    <row r="49" spans="1:35" ht="12.6" customHeight="1" x14ac:dyDescent="0.25">
      <c r="A49" s="36" t="s">
        <v>33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</row>
    <row r="50" spans="1:35" ht="12.6" customHeight="1" x14ac:dyDescent="0.25"/>
    <row r="51" spans="1:35" ht="12.6" customHeight="1" x14ac:dyDescent="0.25"/>
    <row r="52" spans="1:35" ht="23.25" customHeight="1" x14ac:dyDescent="0.25">
      <c r="C52" s="7"/>
      <c r="D52" s="7"/>
      <c r="E52" s="7"/>
      <c r="F52" s="7"/>
      <c r="G52" s="7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6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 spans="1:35" ht="12.6" customHeight="1" x14ac:dyDescent="0.25">
      <c r="C53" s="24" t="s">
        <v>57</v>
      </c>
      <c r="D53" s="25"/>
      <c r="E53" s="25"/>
      <c r="F53" s="25"/>
      <c r="G53" s="25"/>
      <c r="H53" s="10"/>
      <c r="I53" s="44" t="s">
        <v>58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8"/>
      <c r="W53" s="17" t="s">
        <v>59</v>
      </c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</row>
    <row r="54" spans="1:35" ht="12.6" customHeight="1" x14ac:dyDescent="0.25">
      <c r="C54" s="18" t="s">
        <v>38</v>
      </c>
      <c r="D54" s="18"/>
      <c r="E54" s="18"/>
      <c r="F54" s="18"/>
      <c r="G54" s="18"/>
      <c r="H54" s="11"/>
      <c r="I54" s="18" t="s">
        <v>39</v>
      </c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9"/>
      <c r="W54" s="18" t="s">
        <v>50</v>
      </c>
      <c r="X54" s="18"/>
      <c r="Y54" s="18"/>
      <c r="Z54" s="18"/>
      <c r="AA54" s="18"/>
      <c r="AB54" s="18"/>
      <c r="AC54" s="18"/>
      <c r="AD54" s="18"/>
      <c r="AE54" s="18"/>
      <c r="AF54" s="18"/>
    </row>
    <row r="55" spans="1:35" ht="33.75" customHeight="1" x14ac:dyDescent="0.25">
      <c r="C55" s="7"/>
      <c r="D55" s="7"/>
      <c r="E55" s="7"/>
      <c r="F55" s="7"/>
      <c r="G55" s="7"/>
      <c r="H55" s="6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6"/>
      <c r="W55" s="7"/>
      <c r="X55" s="7"/>
      <c r="Y55" s="7"/>
      <c r="Z55" s="7"/>
      <c r="AA55" s="7"/>
      <c r="AB55" s="7"/>
      <c r="AC55" s="7"/>
      <c r="AD55" s="7"/>
      <c r="AE55" s="7"/>
      <c r="AF55" s="7"/>
    </row>
    <row r="56" spans="1:35" ht="12.6" customHeight="1" x14ac:dyDescent="0.25">
      <c r="C56" s="24" t="s">
        <v>61</v>
      </c>
      <c r="D56" s="25"/>
      <c r="E56" s="25"/>
      <c r="F56" s="25"/>
      <c r="G56" s="25"/>
      <c r="H56" s="10"/>
      <c r="I56" s="17" t="s">
        <v>59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8"/>
      <c r="W56" s="17" t="s">
        <v>60</v>
      </c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 ht="12.6" customHeight="1" x14ac:dyDescent="0.25">
      <c r="C57" s="18" t="s">
        <v>40</v>
      </c>
      <c r="D57" s="18"/>
      <c r="E57" s="18"/>
      <c r="F57" s="18"/>
      <c r="G57" s="18"/>
      <c r="H57" s="11"/>
      <c r="I57" s="18" t="s">
        <v>41</v>
      </c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9"/>
      <c r="W57" s="18" t="s">
        <v>42</v>
      </c>
      <c r="X57" s="18"/>
      <c r="Y57" s="18"/>
      <c r="Z57" s="18"/>
      <c r="AA57" s="18"/>
      <c r="AB57" s="18"/>
      <c r="AC57" s="18"/>
      <c r="AD57" s="18"/>
      <c r="AE57" s="18"/>
      <c r="AF57" s="18"/>
    </row>
    <row r="58" spans="1:35" ht="12.6" customHeight="1" x14ac:dyDescent="0.25">
      <c r="W58" s="30" t="s">
        <v>43</v>
      </c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</row>
    <row r="59" spans="1:35" ht="12.6" customHeight="1" x14ac:dyDescent="0.25">
      <c r="B59" s="32" t="s">
        <v>34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V59" s="33">
        <v>42485</v>
      </c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</row>
    <row r="60" spans="1:35" ht="12.6" customHeight="1" x14ac:dyDescent="0.25"/>
  </sheetData>
  <mergeCells count="113">
    <mergeCell ref="Z40:AB40"/>
    <mergeCell ref="AC40:AF40"/>
    <mergeCell ref="S40:X40"/>
    <mergeCell ref="S41:X41"/>
    <mergeCell ref="W53:AI53"/>
    <mergeCell ref="W56:AI56"/>
    <mergeCell ref="Z47:AB47"/>
    <mergeCell ref="AD47:AF47"/>
    <mergeCell ref="I53:U53"/>
    <mergeCell ref="I54:U54"/>
    <mergeCell ref="Z18:AB18"/>
    <mergeCell ref="F3:X3"/>
    <mergeCell ref="F4:X7"/>
    <mergeCell ref="C11:C12"/>
    <mergeCell ref="T11:T12"/>
    <mergeCell ref="H11:I12"/>
    <mergeCell ref="B15:F15"/>
    <mergeCell ref="S15:X15"/>
    <mergeCell ref="B17:F17"/>
    <mergeCell ref="S17:X17"/>
    <mergeCell ref="B18:F18"/>
    <mergeCell ref="H18:I18"/>
    <mergeCell ref="J18:N18"/>
    <mergeCell ref="S18:X18"/>
    <mergeCell ref="AC18:AF18"/>
    <mergeCell ref="B19:F19"/>
    <mergeCell ref="H19:I19"/>
    <mergeCell ref="J19:N19"/>
    <mergeCell ref="S19:X20"/>
    <mergeCell ref="Z19:AB19"/>
    <mergeCell ref="AC19:AF19"/>
    <mergeCell ref="B20:F20"/>
    <mergeCell ref="H20:I20"/>
    <mergeCell ref="J20:N20"/>
    <mergeCell ref="B21:F21"/>
    <mergeCell ref="H21:I21"/>
    <mergeCell ref="J21:N21"/>
    <mergeCell ref="S21:X21"/>
    <mergeCell ref="Z21:AB21"/>
    <mergeCell ref="AC21:AF21"/>
    <mergeCell ref="B22:F22"/>
    <mergeCell ref="H22:I22"/>
    <mergeCell ref="J22:N22"/>
    <mergeCell ref="S22:X22"/>
    <mergeCell ref="Z22:AB22"/>
    <mergeCell ref="AC22:AF22"/>
    <mergeCell ref="B24:F24"/>
    <mergeCell ref="S24:X24"/>
    <mergeCell ref="B25:F26"/>
    <mergeCell ref="H25:I25"/>
    <mergeCell ref="J25:N25"/>
    <mergeCell ref="S25:X25"/>
    <mergeCell ref="Z25:AB25"/>
    <mergeCell ref="AC25:AF25"/>
    <mergeCell ref="S26:X26"/>
    <mergeCell ref="Z26:AB26"/>
    <mergeCell ref="AC26:AF26"/>
    <mergeCell ref="B27:F27"/>
    <mergeCell ref="H27:I27"/>
    <mergeCell ref="J27:N27"/>
    <mergeCell ref="B28:F28"/>
    <mergeCell ref="H28:I28"/>
    <mergeCell ref="J28:N28"/>
    <mergeCell ref="S28:X28"/>
    <mergeCell ref="Z28:AB28"/>
    <mergeCell ref="AC28:AF28"/>
    <mergeCell ref="S37:X37"/>
    <mergeCell ref="B30:F31"/>
    <mergeCell ref="H30:I31"/>
    <mergeCell ref="J30:N31"/>
    <mergeCell ref="S30:X31"/>
    <mergeCell ref="S33:X33"/>
    <mergeCell ref="S34:X34"/>
    <mergeCell ref="C53:G53"/>
    <mergeCell ref="C57:G57"/>
    <mergeCell ref="S39:X39"/>
    <mergeCell ref="Z39:AB39"/>
    <mergeCell ref="AC39:AF39"/>
    <mergeCell ref="Z34:AB34"/>
    <mergeCell ref="AC34:AF34"/>
    <mergeCell ref="S35:X35"/>
    <mergeCell ref="Z35:AB35"/>
    <mergeCell ref="AC35:AF35"/>
    <mergeCell ref="S38:X38"/>
    <mergeCell ref="Z38:AB38"/>
    <mergeCell ref="W58:AI58"/>
    <mergeCell ref="B59:L59"/>
    <mergeCell ref="V59:AI59"/>
    <mergeCell ref="S46:X46"/>
    <mergeCell ref="Z46:AB46"/>
    <mergeCell ref="AC46:AF46"/>
    <mergeCell ref="A49:AF49"/>
    <mergeCell ref="A47:D47"/>
    <mergeCell ref="AC38:AF38"/>
    <mergeCell ref="C56:G56"/>
    <mergeCell ref="H9:M10"/>
    <mergeCell ref="J11:M12"/>
    <mergeCell ref="Z11:AB12"/>
    <mergeCell ref="AA9:AF10"/>
    <mergeCell ref="AC11:AF12"/>
    <mergeCell ref="S42:X42"/>
    <mergeCell ref="Z42:AB42"/>
    <mergeCell ref="AC42:AF42"/>
    <mergeCell ref="I56:U56"/>
    <mergeCell ref="I57:U57"/>
    <mergeCell ref="G11:G12"/>
    <mergeCell ref="Y11:Y12"/>
    <mergeCell ref="W54:AF54"/>
    <mergeCell ref="W57:AF57"/>
    <mergeCell ref="C54:G54"/>
    <mergeCell ref="S44:X44"/>
    <mergeCell ref="Z44:AB44"/>
    <mergeCell ref="AC44:AF44"/>
  </mergeCells>
  <pageMargins left="0.25" right="0" top="0.82677165354330717" bottom="0.23622047244094491" header="0" footer="0"/>
  <pageSetup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2016-04-26T00:07:18Z</cp:lastPrinted>
  <dcterms:created xsi:type="dcterms:W3CDTF">2016-11-22T17:11:01Z</dcterms:created>
  <dcterms:modified xsi:type="dcterms:W3CDTF">2016-11-22T17:11:01Z</dcterms:modified>
</cp:coreProperties>
</file>