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12 Edo de Situación Financiera\"/>
    </mc:Choice>
  </mc:AlternateContent>
  <bookViews>
    <workbookView xWindow="0" yWindow="0" windowWidth="16392" windowHeight="6228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C23" i="1" l="1"/>
  <c r="AC29" i="1"/>
  <c r="Z23" i="1"/>
  <c r="AC43" i="1"/>
  <c r="AC45" i="1" s="1"/>
  <c r="AC47" i="1" s="1"/>
  <c r="Z43" i="1"/>
  <c r="Z45" i="1" s="1"/>
  <c r="Z47" i="1" s="1"/>
  <c r="AC36" i="1"/>
  <c r="Z36" i="1"/>
  <c r="H29" i="1"/>
  <c r="H31" i="1" s="1"/>
  <c r="AC27" i="1"/>
  <c r="Z27" i="1"/>
  <c r="Z29" i="1"/>
  <c r="J29" i="1"/>
  <c r="J31" i="1" s="1"/>
  <c r="J22" i="1"/>
  <c r="H22" i="1"/>
</calcChain>
</file>

<file path=xl/sharedStrings.xml><?xml version="1.0" encoding="utf-8"?>
<sst xmlns="http://schemas.openxmlformats.org/spreadsheetml/2006/main" count="71" uniqueCount="63">
  <si>
    <t>Año</t>
  </si>
  <si>
    <t>Concepto</t>
  </si>
  <si>
    <t xml:space="preserve"> ACTIVO</t>
  </si>
  <si>
    <t xml:space="preserve"> PASIVO</t>
  </si>
  <si>
    <t xml:space="preserve">  ACTIVO CIRCULANTE</t>
  </si>
  <si>
    <t xml:space="preserve">  PASIVO CIRCULANTE</t>
  </si>
  <si>
    <t xml:space="preserve">   EFECTIVO Y EQUIVALENTES</t>
  </si>
  <si>
    <t xml:space="preserve">   CUENTAS POR PAGAR A CORTO PLAZO</t>
  </si>
  <si>
    <t xml:space="preserve">   DERECHOS A RECIBIR EFECTIVO O EQUIVALENTES</t>
  </si>
  <si>
    <t xml:space="preserve">   PORCIÓN A CORTO PLAZO DE LA DEUDA PÚBLICA A LARGO PLAZO</t>
  </si>
  <si>
    <t xml:space="preserve">   DERECHOS A RECIBIR BIENES O SERVICIOS</t>
  </si>
  <si>
    <t xml:space="preserve">   ALMACENES</t>
  </si>
  <si>
    <t xml:space="preserve">   CUENTAS POR PAGAR ACUMULADAS</t>
  </si>
  <si>
    <t>TOTAL DE  ACTIVO CIRCULANTE</t>
  </si>
  <si>
    <t>TOTAL DE  PASIVO CIRCULANTE</t>
  </si>
  <si>
    <t xml:space="preserve">  ACTIVO NO CIRCULANTE</t>
  </si>
  <si>
    <t xml:space="preserve">  PASIVO NO CIRCULANTE</t>
  </si>
  <si>
    <t xml:space="preserve">   BIENES INMUEBLES, INFRAESTRUCTURA Y CONSTRUCCIONES EN PROCESO</t>
  </si>
  <si>
    <t xml:space="preserve">   DEUDA PÚBLICA A LARGO PLAZO</t>
  </si>
  <si>
    <t>TOTAL DE  PASIVO NO CIRCULANTE</t>
  </si>
  <si>
    <t xml:space="preserve">   BIENES MUEBLES</t>
  </si>
  <si>
    <t>TOTAL DE  ACTIVO NO CIRCULANTE</t>
  </si>
  <si>
    <t>TOTAL DEL  PASIVO</t>
  </si>
  <si>
    <t>TOTAL DEL  ACTIVO</t>
  </si>
  <si>
    <t xml:space="preserve"> HACIENDA PÚBLICA/ PATRIMONIO</t>
  </si>
  <si>
    <t xml:space="preserve">  PATRIMONIO CONTRIBUIDO</t>
  </si>
  <si>
    <t>TOTAL DE  PATRIMONIO CONTRIBUIDO</t>
  </si>
  <si>
    <t xml:space="preserve">  PATRIMONIO GENERADO</t>
  </si>
  <si>
    <t xml:space="preserve">   RESULTADOS DEL EJERCICIO: (AHORRO/ DESAHORRO)</t>
  </si>
  <si>
    <t xml:space="preserve">   RESULTADOS DE EJERCICIOS ANTERIORES</t>
  </si>
  <si>
    <t>TOTAL DE  PATRIMONIO GENERADO</t>
  </si>
  <si>
    <t>TOTAL  HACIENDA PÚBLICA/ PATRIMONIO</t>
  </si>
  <si>
    <t>TOTAL DEL  PASIVO Y HACIENDA PÚBLICA / PATRIMONIO</t>
  </si>
  <si>
    <t>Bajo protesta de decir verdad declaramos que los Estados Financieros y sus notas, son razonablemente correctos y son responsabilidad del emisor.</t>
  </si>
  <si>
    <t>ctapub_balance-horizontal-CONAC.rpt</t>
  </si>
  <si>
    <t>Notas</t>
  </si>
  <si>
    <t>NOTA</t>
  </si>
  <si>
    <t>NGA-17</t>
  </si>
  <si>
    <t>PRESIDENTE MUNICIPAL</t>
  </si>
  <si>
    <t>TESORERO MUNICIPAL</t>
  </si>
  <si>
    <t>CONTRALOR MUNICIPAL</t>
  </si>
  <si>
    <t>SINDICA DE MAYORIA</t>
  </si>
  <si>
    <t>SINDICO DE MINORIA</t>
  </si>
  <si>
    <t>Página: 1 de 1</t>
  </si>
  <si>
    <t>ESF-01</t>
  </si>
  <si>
    <t>ESF-02,03</t>
  </si>
  <si>
    <t>ESF-05</t>
  </si>
  <si>
    <t>ESF-08</t>
  </si>
  <si>
    <t>ESF-12</t>
  </si>
  <si>
    <t>ESF-14</t>
  </si>
  <si>
    <t>REGIDOR DE HACIENDA</t>
  </si>
  <si>
    <t xml:space="preserve"> </t>
  </si>
  <si>
    <t>Cuenta Publica 2016</t>
  </si>
  <si>
    <t xml:space="preserve">   ACTUALIZACIONES DEL PATRIMONIO</t>
  </si>
  <si>
    <t xml:space="preserve">    RECTIFICACIONES DE RESULTADOS DE EJERCICIOS ANTERIORES</t>
  </si>
  <si>
    <t xml:space="preserve">     ANTERIORES</t>
  </si>
  <si>
    <t>C. JUAN GABRIEL GARZA CALDERON</t>
  </si>
  <si>
    <t>ING. ARMANDO PEREZ PEÑA</t>
  </si>
  <si>
    <t>C. MARIA ESTHER GONZALEZ DE LUNA</t>
  </si>
  <si>
    <t xml:space="preserve">C. ANITA RAIGOZA FLORES </t>
  </si>
  <si>
    <t>LIC. MIGUEL ANGEL GARCIA DE LUNA</t>
  </si>
  <si>
    <t xml:space="preserve">Presidencia Municipal de Morelos, Coahuila
Estado de Situación Financiera
 Al 30 de Junio de 2016 y 2015
</t>
  </si>
  <si>
    <t>OTROS PASIVOS A CORTO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</si>
</sst>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80A]#,##0.00"/>
    <numFmt numFmtId="165" formatCode="[$$-80A]#,##0.00;[$$-80A]\-#,##0.00"/>
    <numFmt numFmtId="167" formatCode="#,##0.00_ ;\-#,##0.00\ "/>
  </numFmts>
  <fonts count="12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b/>
      <sz val="6"/>
      <color indexed="8"/>
      <name val="Arial"/>
      <family val="2"/>
    </font>
    <font>
      <sz val="8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top"/>
    </xf>
  </cellStyleXfs>
  <cellXfs count="49">
    <xf numFmtId="0" fontId="0" fillId="0" borderId="0" xfId="0">
      <alignment vertical="top"/>
    </xf>
    <xf numFmtId="0" fontId="1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2"/>
    </xf>
    <xf numFmtId="0" fontId="4" fillId="0" borderId="0" xfId="0" applyFont="1" applyAlignment="1">
      <alignment horizontal="left" vertical="top" wrapText="1" readingOrder="2"/>
    </xf>
    <xf numFmtId="0" fontId="2" fillId="0" borderId="0" xfId="0" applyFont="1" applyAlignment="1">
      <alignment vertical="top" wrapText="1"/>
    </xf>
    <xf numFmtId="0" fontId="6" fillId="0" borderId="0" xfId="0" applyFont="1">
      <alignment vertical="top"/>
    </xf>
    <xf numFmtId="0" fontId="0" fillId="0" borderId="0" xfId="0" applyBorder="1">
      <alignment vertical="top"/>
    </xf>
    <xf numFmtId="0" fontId="0" fillId="0" borderId="1" xfId="0" applyBorder="1">
      <alignment vertical="top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9" fillId="0" borderId="0" xfId="0" applyFont="1" applyAlignment="1">
      <alignment horizontal="center" vertical="top"/>
    </xf>
    <xf numFmtId="167" fontId="7" fillId="0" borderId="0" xfId="0" applyNumberFormat="1" applyFont="1">
      <alignment vertical="top"/>
    </xf>
    <xf numFmtId="165" fontId="9" fillId="0" borderId="0" xfId="0" applyNumberFormat="1" applyFont="1" applyAlignment="1">
      <alignment horizontal="right" vertical="top" wrapText="1"/>
    </xf>
    <xf numFmtId="4" fontId="0" fillId="0" borderId="0" xfId="0" applyNumberFormat="1">
      <alignment vertical="top"/>
    </xf>
    <xf numFmtId="4" fontId="4" fillId="0" borderId="0" xfId="0" applyNumberFormat="1" applyFont="1" applyAlignment="1">
      <alignment horizontal="right" vertical="top" wrapText="1"/>
    </xf>
    <xf numFmtId="164" fontId="3" fillId="0" borderId="0" xfId="0" applyNumberFormat="1" applyFont="1" applyAlignment="1">
      <alignment horizontal="right" vertical="top" wrapText="1"/>
    </xf>
    <xf numFmtId="165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left" vertical="top" wrapText="1" readingOrder="2"/>
    </xf>
    <xf numFmtId="0" fontId="11" fillId="0" borderId="2" xfId="0" applyFont="1" applyBorder="1" applyAlignment="1">
      <alignment horizontal="center" vertical="top" wrapText="1"/>
    </xf>
    <xf numFmtId="164" fontId="3" fillId="0" borderId="0" xfId="0" applyNumberFormat="1" applyFont="1" applyAlignment="1">
      <alignment horizontal="center" vertical="top" wrapText="1"/>
    </xf>
    <xf numFmtId="165" fontId="9" fillId="0" borderId="0" xfId="0" applyNumberFormat="1" applyFont="1" applyAlignment="1">
      <alignment horizontal="center" vertical="top" wrapText="1"/>
    </xf>
    <xf numFmtId="165" fontId="3" fillId="0" borderId="0" xfId="0" applyNumberFormat="1" applyFont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left" vertical="top" wrapText="1" readingOrder="1"/>
    </xf>
    <xf numFmtId="1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 wrapText="1" readingOrder="2"/>
    </xf>
    <xf numFmtId="164" fontId="3" fillId="0" borderId="0" xfId="0" applyNumberFormat="1" applyFont="1" applyAlignment="1">
      <alignment horizontal="right" vertical="top" wrapText="1"/>
    </xf>
    <xf numFmtId="165" fontId="3" fillId="0" borderId="0" xfId="0" applyNumberFormat="1" applyFont="1" applyAlignment="1">
      <alignment horizontal="right" vertical="top" wrapText="1"/>
    </xf>
    <xf numFmtId="0" fontId="0" fillId="0" borderId="0" xfId="0">
      <alignment vertical="top"/>
    </xf>
    <xf numFmtId="0" fontId="5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 readingOrder="1"/>
    </xf>
    <xf numFmtId="0" fontId="5" fillId="0" borderId="0" xfId="0" applyFont="1" applyAlignment="1">
      <alignment horizontal="right" vertical="top" wrapText="1" readingOrder="1"/>
    </xf>
    <xf numFmtId="0" fontId="5" fillId="0" borderId="0" xfId="0" applyFont="1" applyAlignment="1">
      <alignment horizontal="left" vertical="top" wrapText="1"/>
    </xf>
    <xf numFmtId="15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10" fillId="0" borderId="0" xfId="0" applyFont="1" applyAlignment="1">
      <alignment horizontal="left" vertical="top" wrapText="1" readingOrder="2"/>
    </xf>
    <xf numFmtId="0" fontId="5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</xdr:colOff>
      <xdr:row>0</xdr:row>
      <xdr:rowOff>0</xdr:rowOff>
    </xdr:from>
    <xdr:to>
      <xdr:col>5</xdr:col>
      <xdr:colOff>335280</xdr:colOff>
      <xdr:row>8</xdr:row>
      <xdr:rowOff>190500</xdr:rowOff>
    </xdr:to>
    <xdr:pic>
      <xdr:nvPicPr>
        <xdr:cNvPr id="1068" name="3 Imagen" descr="C:\Users\usuario\Desktop\PEÑA MONETA\CUENTA PUBLICA 2016\Aguila Nue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0"/>
          <a:ext cx="1531620" cy="1699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403860</xdr:colOff>
      <xdr:row>0</xdr:row>
      <xdr:rowOff>22860</xdr:rowOff>
    </xdr:from>
    <xdr:to>
      <xdr:col>32</xdr:col>
      <xdr:colOff>7620</xdr:colOff>
      <xdr:row>7</xdr:row>
      <xdr:rowOff>137160</xdr:rowOff>
    </xdr:to>
    <xdr:pic>
      <xdr:nvPicPr>
        <xdr:cNvPr id="1069" name="4 Imagen" descr="C:\Users\usuario\Desktop\PEÑA MONETA\CUENTA PUBLICA 2016\logo Goy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140" y="22860"/>
          <a:ext cx="170688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1"/>
  <sheetViews>
    <sheetView showGridLines="0" tabSelected="1" showOutlineSymbols="0" workbookViewId="0">
      <selection activeCell="P8" sqref="P8"/>
    </sheetView>
  </sheetViews>
  <sheetFormatPr baseColWidth="10" defaultColWidth="6.88671875" defaultRowHeight="12.75" customHeight="1" x14ac:dyDescent="0.25"/>
  <cols>
    <col min="1" max="2" width="2.33203125" customWidth="1"/>
    <col min="3" max="3" width="9.109375" customWidth="1"/>
    <col min="4" max="5" width="5.6640625" customWidth="1"/>
    <col min="6" max="6" width="14.109375" customWidth="1"/>
    <col min="7" max="7" width="10.5546875" customWidth="1"/>
    <col min="8" max="8" width="7.33203125" customWidth="1"/>
    <col min="9" max="9" width="4.5546875" customWidth="1"/>
    <col min="10" max="10" width="2.33203125" customWidth="1"/>
    <col min="11" max="11" width="3.44140625" customWidth="1"/>
    <col min="12" max="12" width="1.5546875" customWidth="1"/>
    <col min="13" max="13" width="3.44140625" customWidth="1"/>
    <col min="14" max="17" width="1.109375" customWidth="1"/>
    <col min="18" max="18" width="2.33203125" customWidth="1"/>
    <col min="19" max="19" width="1.109375" customWidth="1"/>
    <col min="20" max="21" width="9.109375" customWidth="1"/>
    <col min="22" max="22" width="8" customWidth="1"/>
    <col min="23" max="23" width="7.109375" customWidth="1"/>
    <col min="24" max="24" width="2.33203125" customWidth="1"/>
    <col min="25" max="25" width="6.33203125" customWidth="1"/>
    <col min="26" max="26" width="3.44140625" customWidth="1"/>
    <col min="27" max="27" width="3" customWidth="1"/>
    <col min="28" max="28" width="5.88671875" customWidth="1"/>
    <col min="29" max="29" width="1.5546875" customWidth="1"/>
    <col min="30" max="30" width="3.44140625" customWidth="1"/>
    <col min="31" max="31" width="1.109375" customWidth="1"/>
    <col min="32" max="32" width="5.88671875" customWidth="1"/>
    <col min="33" max="33" width="2.33203125" customWidth="1"/>
    <col min="34" max="35" width="1.109375" customWidth="1"/>
    <col min="38" max="38" width="11.6640625" customWidth="1"/>
  </cols>
  <sheetData>
    <row r="1" spans="2:32" ht="6" customHeight="1" x14ac:dyDescent="0.25"/>
    <row r="2" spans="2:32" ht="27" customHeight="1" x14ac:dyDescent="0.25"/>
    <row r="3" spans="2:32" ht="13.5" customHeight="1" x14ac:dyDescent="0.25">
      <c r="F3" s="29" t="s">
        <v>52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1"/>
    </row>
    <row r="4" spans="2:32" ht="13.5" customHeight="1" x14ac:dyDescent="0.25">
      <c r="F4" s="29" t="s">
        <v>61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1"/>
    </row>
    <row r="5" spans="2:32" ht="13.5" customHeight="1" x14ac:dyDescent="0.25"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1"/>
    </row>
    <row r="6" spans="2:32" ht="13.5" customHeight="1" x14ac:dyDescent="0.25"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1"/>
    </row>
    <row r="7" spans="2:32" ht="13.5" customHeight="1" x14ac:dyDescent="0.25"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1"/>
    </row>
    <row r="8" spans="2:32" ht="20.25" customHeight="1" x14ac:dyDescent="0.25"/>
    <row r="9" spans="2:32" ht="18.75" customHeight="1" x14ac:dyDescent="0.25">
      <c r="H9" s="46" t="s">
        <v>0</v>
      </c>
      <c r="I9" s="46"/>
      <c r="J9" s="46"/>
      <c r="K9" s="46"/>
      <c r="L9" s="46"/>
      <c r="M9" s="46"/>
      <c r="AA9" s="46" t="s">
        <v>0</v>
      </c>
      <c r="AB9" s="46"/>
      <c r="AC9" s="46"/>
      <c r="AD9" s="46"/>
      <c r="AE9" s="46"/>
      <c r="AF9" s="46"/>
    </row>
    <row r="10" spans="2:32" ht="6.75" customHeight="1" x14ac:dyDescent="0.25">
      <c r="H10" s="46"/>
      <c r="I10" s="46"/>
      <c r="J10" s="46"/>
      <c r="K10" s="46"/>
      <c r="L10" s="46"/>
      <c r="M10" s="46"/>
      <c r="AA10" s="46"/>
      <c r="AB10" s="46"/>
      <c r="AC10" s="46"/>
      <c r="AD10" s="46"/>
      <c r="AE10" s="46"/>
      <c r="AF10" s="46"/>
    </row>
    <row r="11" spans="2:32" ht="6.75" customHeight="1" x14ac:dyDescent="0.25">
      <c r="C11" s="30" t="s">
        <v>1</v>
      </c>
      <c r="G11" s="48" t="s">
        <v>35</v>
      </c>
      <c r="H11" s="31">
        <v>2016</v>
      </c>
      <c r="I11" s="31"/>
      <c r="J11" s="47">
        <v>2015</v>
      </c>
      <c r="K11" s="47"/>
      <c r="L11" s="47"/>
      <c r="M11" s="47"/>
      <c r="N11" s="4"/>
      <c r="T11" s="30" t="s">
        <v>1</v>
      </c>
      <c r="Y11" s="48" t="s">
        <v>35</v>
      </c>
      <c r="Z11" s="31">
        <v>2016</v>
      </c>
      <c r="AA11" s="31"/>
      <c r="AB11" s="31"/>
      <c r="AC11" s="47">
        <v>2015</v>
      </c>
      <c r="AD11" s="47"/>
      <c r="AE11" s="47"/>
      <c r="AF11" s="47"/>
    </row>
    <row r="12" spans="2:32" ht="6.75" customHeight="1" x14ac:dyDescent="0.25">
      <c r="C12" s="30"/>
      <c r="G12" s="48"/>
      <c r="H12" s="31"/>
      <c r="I12" s="31"/>
      <c r="J12" s="47"/>
      <c r="K12" s="47"/>
      <c r="L12" s="47"/>
      <c r="M12" s="47"/>
      <c r="N12" s="4"/>
      <c r="T12" s="30"/>
      <c r="Y12" s="48"/>
      <c r="Z12" s="31"/>
      <c r="AA12" s="31"/>
      <c r="AB12" s="31"/>
      <c r="AC12" s="47"/>
      <c r="AD12" s="47"/>
      <c r="AE12" s="47"/>
      <c r="AF12" s="47"/>
    </row>
    <row r="13" spans="2:32" ht="6" customHeight="1" x14ac:dyDescent="0.25"/>
    <row r="14" spans="2:32" ht="6" customHeight="1" x14ac:dyDescent="0.25"/>
    <row r="15" spans="2:32" ht="9.75" customHeight="1" x14ac:dyDescent="0.25">
      <c r="B15" s="32" t="s">
        <v>2</v>
      </c>
      <c r="C15" s="32"/>
      <c r="D15" s="32"/>
      <c r="E15" s="32"/>
      <c r="F15" s="32"/>
      <c r="G15" s="2"/>
      <c r="S15" s="32" t="s">
        <v>3</v>
      </c>
      <c r="T15" s="32"/>
      <c r="U15" s="32"/>
      <c r="V15" s="32"/>
      <c r="W15" s="32"/>
      <c r="X15" s="32"/>
      <c r="Y15" s="2"/>
    </row>
    <row r="16" spans="2:32" ht="9.75" customHeight="1" x14ac:dyDescent="0.25"/>
    <row r="17" spans="2:38" ht="9.75" customHeight="1" x14ac:dyDescent="0.25">
      <c r="B17" s="32" t="s">
        <v>4</v>
      </c>
      <c r="C17" s="32"/>
      <c r="D17" s="32"/>
      <c r="E17" s="32"/>
      <c r="F17" s="32"/>
      <c r="G17" s="2"/>
      <c r="S17" s="32" t="s">
        <v>5</v>
      </c>
      <c r="T17" s="32"/>
      <c r="U17" s="32"/>
      <c r="V17" s="32"/>
      <c r="W17" s="32"/>
      <c r="X17" s="32"/>
      <c r="Y17" s="2"/>
    </row>
    <row r="18" spans="2:38" ht="9.75" customHeight="1" x14ac:dyDescent="0.25">
      <c r="B18" s="21" t="s">
        <v>6</v>
      </c>
      <c r="C18" s="21"/>
      <c r="D18" s="21"/>
      <c r="E18" s="21"/>
      <c r="F18" s="21"/>
      <c r="G18" s="12" t="s">
        <v>44</v>
      </c>
      <c r="H18" s="20">
        <v>5186476.57</v>
      </c>
      <c r="I18" s="20"/>
      <c r="J18" s="20">
        <v>4832565.33</v>
      </c>
      <c r="K18" s="20"/>
      <c r="L18" s="20"/>
      <c r="M18" s="20"/>
      <c r="N18" s="20"/>
      <c r="S18" s="21" t="s">
        <v>7</v>
      </c>
      <c r="T18" s="21"/>
      <c r="U18" s="21"/>
      <c r="V18" s="21"/>
      <c r="W18" s="21"/>
      <c r="X18" s="21"/>
      <c r="Y18" s="12" t="s">
        <v>48</v>
      </c>
      <c r="Z18" s="20">
        <v>278926.33</v>
      </c>
      <c r="AA18" s="20"/>
      <c r="AB18" s="20"/>
      <c r="AC18" s="20">
        <v>329012.15999999997</v>
      </c>
      <c r="AD18" s="20"/>
      <c r="AE18" s="20"/>
      <c r="AF18" s="20"/>
    </row>
    <row r="19" spans="2:38" ht="9.75" customHeight="1" x14ac:dyDescent="0.25">
      <c r="B19" s="21" t="s">
        <v>8</v>
      </c>
      <c r="C19" s="21"/>
      <c r="D19" s="21"/>
      <c r="E19" s="21"/>
      <c r="F19" s="21"/>
      <c r="G19" s="12" t="s">
        <v>45</v>
      </c>
      <c r="H19" s="20">
        <v>3794810.1</v>
      </c>
      <c r="I19" s="20"/>
      <c r="J19" s="20">
        <v>3898339.83</v>
      </c>
      <c r="K19" s="20"/>
      <c r="L19" s="20"/>
      <c r="M19" s="20"/>
      <c r="N19" s="20"/>
      <c r="S19" s="21" t="s">
        <v>9</v>
      </c>
      <c r="T19" s="21"/>
      <c r="U19" s="21"/>
      <c r="V19" s="21"/>
      <c r="W19" s="21"/>
      <c r="X19" s="21"/>
      <c r="Y19" s="12" t="s">
        <v>49</v>
      </c>
      <c r="Z19" s="20">
        <v>-4440.1499999999996</v>
      </c>
      <c r="AA19" s="20"/>
      <c r="AB19" s="20"/>
      <c r="AC19" s="20">
        <v>-4440.1499999999996</v>
      </c>
      <c r="AD19" s="20"/>
      <c r="AE19" s="20"/>
      <c r="AF19" s="20"/>
    </row>
    <row r="20" spans="2:38" ht="9.75" customHeight="1" x14ac:dyDescent="0.25">
      <c r="B20" s="21" t="s">
        <v>10</v>
      </c>
      <c r="C20" s="21"/>
      <c r="D20" s="21"/>
      <c r="E20" s="21"/>
      <c r="F20" s="21"/>
      <c r="G20" s="12" t="s">
        <v>45</v>
      </c>
      <c r="H20" s="20">
        <v>485308.14</v>
      </c>
      <c r="I20" s="20"/>
      <c r="J20" s="20">
        <v>5000</v>
      </c>
      <c r="K20" s="20"/>
      <c r="L20" s="20"/>
      <c r="M20" s="20"/>
      <c r="N20" s="20"/>
      <c r="S20" s="21"/>
      <c r="T20" s="21"/>
      <c r="U20" s="21"/>
      <c r="V20" s="21"/>
      <c r="W20" s="21"/>
      <c r="X20" s="21"/>
      <c r="Y20" s="3"/>
    </row>
    <row r="21" spans="2:38" ht="9.75" customHeight="1" x14ac:dyDescent="0.25">
      <c r="B21" s="21" t="s">
        <v>11</v>
      </c>
      <c r="C21" s="21"/>
      <c r="D21" s="21"/>
      <c r="E21" s="21"/>
      <c r="F21" s="21"/>
      <c r="G21" s="12" t="s">
        <v>46</v>
      </c>
      <c r="H21" s="20">
        <v>28000</v>
      </c>
      <c r="I21" s="20"/>
      <c r="J21" s="20">
        <v>28000</v>
      </c>
      <c r="K21" s="20"/>
      <c r="L21" s="20"/>
      <c r="M21" s="20"/>
      <c r="N21" s="20"/>
      <c r="S21" s="21" t="s">
        <v>12</v>
      </c>
      <c r="T21" s="21"/>
      <c r="U21" s="21"/>
      <c r="V21" s="21"/>
      <c r="W21" s="21"/>
      <c r="X21" s="21"/>
      <c r="Y21" s="12" t="s">
        <v>49</v>
      </c>
      <c r="Z21" s="20">
        <v>2460662.86</v>
      </c>
      <c r="AA21" s="20"/>
      <c r="AB21" s="20"/>
      <c r="AC21" s="20">
        <v>2185842.77</v>
      </c>
      <c r="AD21" s="20"/>
      <c r="AE21" s="20"/>
      <c r="AF21" s="20"/>
    </row>
    <row r="22" spans="2:38" ht="9.75" customHeight="1" x14ac:dyDescent="0.25">
      <c r="B22" s="32" t="s">
        <v>13</v>
      </c>
      <c r="C22" s="32"/>
      <c r="D22" s="32"/>
      <c r="E22" s="32"/>
      <c r="F22" s="32"/>
      <c r="G22" s="2"/>
      <c r="H22" s="33">
        <f>SUM(H18:I21)</f>
        <v>9494594.8100000005</v>
      </c>
      <c r="I22" s="33"/>
      <c r="J22" s="33">
        <f>SUM(J18:N21)</f>
        <v>8763905.1600000001</v>
      </c>
      <c r="K22" s="33"/>
      <c r="L22" s="33"/>
      <c r="M22" s="33"/>
      <c r="N22" s="33"/>
      <c r="S22" s="21" t="s">
        <v>62</v>
      </c>
      <c r="T22" s="21"/>
      <c r="U22" s="21"/>
      <c r="V22" s="21"/>
      <c r="W22" s="21"/>
      <c r="X22" s="21"/>
      <c r="Y22" s="19" t="s">
        <v>49</v>
      </c>
      <c r="Z22" s="20">
        <v>29298</v>
      </c>
      <c r="AA22" s="20"/>
      <c r="AB22" s="20"/>
      <c r="AC22" s="20">
        <v>0</v>
      </c>
      <c r="AD22" s="20"/>
      <c r="AE22" s="20"/>
      <c r="AF22" s="20"/>
    </row>
    <row r="23" spans="2:38" ht="9.75" customHeight="1" x14ac:dyDescent="0.25">
      <c r="S23" s="32" t="s">
        <v>14</v>
      </c>
      <c r="T23" s="32"/>
      <c r="U23" s="32"/>
      <c r="V23" s="32"/>
      <c r="W23" s="32"/>
      <c r="X23" s="32"/>
      <c r="Y23" s="2"/>
      <c r="Z23" s="33">
        <f>SUM(Z18:AB22)</f>
        <v>2764447.04</v>
      </c>
      <c r="AA23" s="33"/>
      <c r="AB23" s="33"/>
      <c r="AC23" s="34">
        <f>SUM(AC18:AF22)</f>
        <v>2510414.7799999998</v>
      </c>
      <c r="AD23" s="34"/>
      <c r="AE23" s="34"/>
      <c r="AF23" s="34"/>
    </row>
    <row r="24" spans="2:38" ht="9.75" customHeight="1" x14ac:dyDescent="0.25">
      <c r="S24" s="2"/>
      <c r="T24" s="2"/>
      <c r="U24" s="2"/>
      <c r="V24" s="2"/>
      <c r="W24" s="2"/>
      <c r="X24" s="2"/>
      <c r="Y24" s="2"/>
      <c r="Z24" s="17"/>
      <c r="AA24" s="17"/>
      <c r="AB24" s="17"/>
      <c r="AC24" s="18"/>
      <c r="AD24" s="18"/>
      <c r="AE24" s="18"/>
      <c r="AF24" s="18"/>
    </row>
    <row r="25" spans="2:38" ht="9.75" customHeight="1" x14ac:dyDescent="0.25">
      <c r="B25" s="32" t="s">
        <v>15</v>
      </c>
      <c r="C25" s="32"/>
      <c r="D25" s="32"/>
      <c r="E25" s="32"/>
      <c r="F25" s="32"/>
      <c r="G25" s="2"/>
      <c r="S25" s="32" t="s">
        <v>16</v>
      </c>
      <c r="T25" s="32"/>
      <c r="U25" s="32"/>
      <c r="V25" s="32"/>
      <c r="W25" s="32"/>
      <c r="X25" s="32"/>
      <c r="Y25" s="2"/>
    </row>
    <row r="26" spans="2:38" ht="9.75" customHeight="1" x14ac:dyDescent="0.25">
      <c r="B26" s="21" t="s">
        <v>17</v>
      </c>
      <c r="C26" s="21"/>
      <c r="D26" s="21"/>
      <c r="E26" s="21"/>
      <c r="F26" s="21"/>
      <c r="G26" s="12" t="s">
        <v>47</v>
      </c>
      <c r="H26" s="20">
        <v>22030571.469999999</v>
      </c>
      <c r="I26" s="20"/>
      <c r="J26" s="20">
        <v>16993023.899999999</v>
      </c>
      <c r="K26" s="20"/>
      <c r="L26" s="20"/>
      <c r="M26" s="20"/>
      <c r="N26" s="20"/>
      <c r="S26" s="21" t="s">
        <v>18</v>
      </c>
      <c r="T26" s="21"/>
      <c r="U26" s="21"/>
      <c r="V26" s="21"/>
      <c r="W26" s="21"/>
      <c r="X26" s="21"/>
      <c r="Y26" s="3"/>
      <c r="Z26" s="20">
        <v>0</v>
      </c>
      <c r="AA26" s="20"/>
      <c r="AB26" s="20"/>
      <c r="AC26" s="20">
        <v>0</v>
      </c>
      <c r="AD26" s="20"/>
      <c r="AE26" s="20"/>
      <c r="AF26" s="20"/>
      <c r="AL26" s="15" t="s">
        <v>51</v>
      </c>
    </row>
    <row r="27" spans="2:38" ht="9.75" customHeight="1" x14ac:dyDescent="0.25">
      <c r="B27" s="21"/>
      <c r="C27" s="21"/>
      <c r="D27" s="21"/>
      <c r="E27" s="21"/>
      <c r="F27" s="21"/>
      <c r="G27" s="3"/>
      <c r="S27" s="32" t="s">
        <v>19</v>
      </c>
      <c r="T27" s="32"/>
      <c r="U27" s="32"/>
      <c r="V27" s="32"/>
      <c r="W27" s="32"/>
      <c r="X27" s="32"/>
      <c r="Y27" s="2"/>
      <c r="Z27" s="33">
        <f>+Z26</f>
        <v>0</v>
      </c>
      <c r="AA27" s="33"/>
      <c r="AB27" s="33"/>
      <c r="AC27" s="34">
        <f>+AC26</f>
        <v>0</v>
      </c>
      <c r="AD27" s="34"/>
      <c r="AE27" s="34"/>
      <c r="AF27" s="34"/>
    </row>
    <row r="28" spans="2:38" ht="9.75" customHeight="1" x14ac:dyDescent="0.25">
      <c r="B28" s="21" t="s">
        <v>20</v>
      </c>
      <c r="C28" s="21"/>
      <c r="D28" s="21"/>
      <c r="E28" s="21"/>
      <c r="F28" s="21"/>
      <c r="G28" s="12" t="s">
        <v>47</v>
      </c>
      <c r="H28" s="20">
        <v>4322507.5199999996</v>
      </c>
      <c r="I28" s="20"/>
      <c r="J28" s="20">
        <v>4054924.66</v>
      </c>
      <c r="K28" s="20"/>
      <c r="L28" s="20"/>
      <c r="M28" s="20"/>
      <c r="N28" s="20"/>
    </row>
    <row r="29" spans="2:38" ht="9.75" customHeight="1" x14ac:dyDescent="0.25">
      <c r="B29" s="32" t="s">
        <v>21</v>
      </c>
      <c r="C29" s="32"/>
      <c r="D29" s="32"/>
      <c r="E29" s="32"/>
      <c r="F29" s="32"/>
      <c r="G29" s="2"/>
      <c r="H29" s="33">
        <f>SUM(H26:I28)</f>
        <v>26353078.989999998</v>
      </c>
      <c r="I29" s="33"/>
      <c r="J29" s="33">
        <f>SUM(J26:N28)</f>
        <v>21047948.559999999</v>
      </c>
      <c r="K29" s="33"/>
      <c r="L29" s="33"/>
      <c r="M29" s="33"/>
      <c r="N29" s="33"/>
      <c r="S29" s="32" t="s">
        <v>22</v>
      </c>
      <c r="T29" s="32"/>
      <c r="U29" s="32"/>
      <c r="V29" s="32"/>
      <c r="W29" s="32"/>
      <c r="X29" s="32"/>
      <c r="Y29" s="2"/>
      <c r="Z29" s="33">
        <f>+Z27+Z23</f>
        <v>2764447.04</v>
      </c>
      <c r="AA29" s="33"/>
      <c r="AB29" s="33"/>
      <c r="AC29" s="34">
        <f>+AC27+AC23</f>
        <v>2510414.7799999998</v>
      </c>
      <c r="AD29" s="34"/>
      <c r="AE29" s="34"/>
      <c r="AF29" s="34"/>
    </row>
    <row r="30" spans="2:38" ht="9.75" customHeight="1" x14ac:dyDescent="0.25"/>
    <row r="31" spans="2:38" ht="8.25" customHeight="1" x14ac:dyDescent="0.25">
      <c r="B31" s="32" t="s">
        <v>23</v>
      </c>
      <c r="C31" s="32"/>
      <c r="D31" s="32"/>
      <c r="E31" s="32"/>
      <c r="F31" s="32"/>
      <c r="G31" s="2"/>
      <c r="H31" s="33">
        <f>+H29+H22</f>
        <v>35847673.799999997</v>
      </c>
      <c r="I31" s="33"/>
      <c r="J31" s="33">
        <f>+J29+J22</f>
        <v>29811853.719999999</v>
      </c>
      <c r="K31" s="33"/>
      <c r="L31" s="33"/>
      <c r="M31" s="33"/>
      <c r="N31" s="33"/>
      <c r="S31" s="32" t="s">
        <v>24</v>
      </c>
      <c r="T31" s="32"/>
      <c r="U31" s="32"/>
      <c r="V31" s="32"/>
      <c r="W31" s="32"/>
      <c r="X31" s="32"/>
      <c r="Y31" s="2"/>
    </row>
    <row r="32" spans="2:38" ht="0.75" customHeight="1" x14ac:dyDescent="0.25">
      <c r="B32" s="32"/>
      <c r="C32" s="32"/>
      <c r="D32" s="32"/>
      <c r="E32" s="32"/>
      <c r="F32" s="32"/>
      <c r="G32" s="2"/>
      <c r="H32" s="33"/>
      <c r="I32" s="33"/>
      <c r="J32" s="33"/>
      <c r="K32" s="33"/>
      <c r="L32" s="33"/>
      <c r="M32" s="33"/>
      <c r="N32" s="33"/>
      <c r="S32" s="35"/>
      <c r="T32" s="35"/>
      <c r="U32" s="35"/>
      <c r="V32" s="35"/>
      <c r="W32" s="35"/>
      <c r="X32" s="35"/>
    </row>
    <row r="33" spans="1:38" ht="7.5" customHeight="1" x14ac:dyDescent="0.25"/>
    <row r="34" spans="1:38" ht="9.75" customHeight="1" x14ac:dyDescent="0.25">
      <c r="S34" s="32" t="s">
        <v>25</v>
      </c>
      <c r="T34" s="32"/>
      <c r="U34" s="32"/>
      <c r="V34" s="32"/>
      <c r="W34" s="32"/>
      <c r="X34" s="32"/>
      <c r="Y34" s="2"/>
    </row>
    <row r="35" spans="1:38" ht="9.75" customHeight="1" x14ac:dyDescent="0.25">
      <c r="S35" s="21" t="s">
        <v>53</v>
      </c>
      <c r="T35" s="21"/>
      <c r="U35" s="21"/>
      <c r="V35" s="21"/>
      <c r="W35" s="21"/>
      <c r="X35" s="21"/>
      <c r="Y35" s="3"/>
      <c r="Z35" s="20">
        <v>647098.31000000006</v>
      </c>
      <c r="AA35" s="20"/>
      <c r="AB35" s="20"/>
      <c r="AC35" s="20">
        <v>647098.31000000006</v>
      </c>
      <c r="AD35" s="20"/>
      <c r="AE35" s="20"/>
      <c r="AF35" s="20"/>
    </row>
    <row r="36" spans="1:38" ht="9.75" customHeight="1" x14ac:dyDescent="0.25">
      <c r="S36" s="32" t="s">
        <v>26</v>
      </c>
      <c r="T36" s="32"/>
      <c r="U36" s="32"/>
      <c r="V36" s="32"/>
      <c r="W36" s="32"/>
      <c r="X36" s="32"/>
      <c r="Y36" s="2"/>
      <c r="Z36" s="33">
        <f>+Z35</f>
        <v>647098.31000000006</v>
      </c>
      <c r="AA36" s="33"/>
      <c r="AB36" s="33"/>
      <c r="AC36" s="34">
        <f>+AC35</f>
        <v>647098.31000000006</v>
      </c>
      <c r="AD36" s="34"/>
      <c r="AE36" s="34"/>
      <c r="AF36" s="34"/>
    </row>
    <row r="37" spans="1:38" ht="9.75" customHeight="1" x14ac:dyDescent="0.25"/>
    <row r="38" spans="1:38" ht="9.75" customHeight="1" x14ac:dyDescent="0.25">
      <c r="S38" s="32" t="s">
        <v>27</v>
      </c>
      <c r="T38" s="32"/>
      <c r="U38" s="32"/>
      <c r="V38" s="32"/>
      <c r="W38" s="32"/>
      <c r="X38" s="32"/>
      <c r="Y38" s="2"/>
    </row>
    <row r="39" spans="1:38" ht="9.75" customHeight="1" x14ac:dyDescent="0.25">
      <c r="S39" s="21" t="s">
        <v>28</v>
      </c>
      <c r="T39" s="21"/>
      <c r="U39" s="21"/>
      <c r="V39" s="21"/>
      <c r="W39" s="21"/>
      <c r="X39" s="21"/>
      <c r="Y39" s="3"/>
      <c r="Z39" s="20">
        <v>6064089.0800000001</v>
      </c>
      <c r="AA39" s="20"/>
      <c r="AB39" s="20"/>
      <c r="AC39" s="20">
        <v>5951451.9199999999</v>
      </c>
      <c r="AD39" s="20"/>
      <c r="AE39" s="20"/>
      <c r="AF39" s="20"/>
      <c r="AL39" s="13"/>
    </row>
    <row r="40" spans="1:38" ht="9.75" customHeight="1" x14ac:dyDescent="0.25">
      <c r="S40" s="21" t="s">
        <v>29</v>
      </c>
      <c r="T40" s="21"/>
      <c r="U40" s="21"/>
      <c r="V40" s="21"/>
      <c r="W40" s="21"/>
      <c r="X40" s="21"/>
      <c r="Y40" s="3"/>
      <c r="Z40" s="20">
        <v>26205738.41</v>
      </c>
      <c r="AA40" s="20"/>
      <c r="AB40" s="20"/>
      <c r="AC40" s="20">
        <v>20546813.57</v>
      </c>
      <c r="AD40" s="20"/>
      <c r="AE40" s="20"/>
      <c r="AF40" s="20"/>
    </row>
    <row r="41" spans="1:38" ht="9.75" customHeight="1" x14ac:dyDescent="0.25">
      <c r="S41" s="21" t="s">
        <v>54</v>
      </c>
      <c r="T41" s="21"/>
      <c r="U41" s="21"/>
      <c r="V41" s="21"/>
      <c r="W41" s="21"/>
      <c r="X41" s="21"/>
      <c r="Y41" s="3"/>
      <c r="Z41" s="20">
        <v>166300.96</v>
      </c>
      <c r="AA41" s="20"/>
      <c r="AB41" s="20"/>
      <c r="AC41" s="20">
        <v>156075.14000000001</v>
      </c>
      <c r="AD41" s="20"/>
      <c r="AE41" s="20"/>
      <c r="AF41" s="20"/>
    </row>
    <row r="42" spans="1:38" ht="9.75" customHeight="1" x14ac:dyDescent="0.25">
      <c r="S42" s="21" t="s">
        <v>55</v>
      </c>
      <c r="T42" s="21"/>
      <c r="U42" s="21"/>
      <c r="V42" s="21"/>
      <c r="W42" s="21"/>
      <c r="X42" s="21"/>
      <c r="Y42" s="3"/>
      <c r="Z42" s="16"/>
      <c r="AA42" s="16"/>
      <c r="AB42" s="16"/>
      <c r="AC42" s="16"/>
      <c r="AD42" s="16"/>
      <c r="AE42" s="16"/>
      <c r="AF42" s="16"/>
    </row>
    <row r="43" spans="1:38" ht="9.75" customHeight="1" x14ac:dyDescent="0.25">
      <c r="S43" s="32" t="s">
        <v>30</v>
      </c>
      <c r="T43" s="32"/>
      <c r="U43" s="32"/>
      <c r="V43" s="32"/>
      <c r="W43" s="32"/>
      <c r="X43" s="32"/>
      <c r="Y43" s="2"/>
      <c r="Z43" s="33">
        <f>+Z39+Z40+Z41</f>
        <v>32436128.450000003</v>
      </c>
      <c r="AA43" s="33"/>
      <c r="AB43" s="33"/>
      <c r="AC43" s="34">
        <f>+AC39+AC40+AC41</f>
        <v>26654340.630000003</v>
      </c>
      <c r="AD43" s="34"/>
      <c r="AE43" s="34"/>
      <c r="AF43" s="34"/>
    </row>
    <row r="44" spans="1:38" ht="9.75" customHeight="1" x14ac:dyDescent="0.25"/>
    <row r="45" spans="1:38" ht="9.75" customHeight="1" x14ac:dyDescent="0.25">
      <c r="S45" s="32" t="s">
        <v>31</v>
      </c>
      <c r="T45" s="32"/>
      <c r="U45" s="32"/>
      <c r="V45" s="32"/>
      <c r="W45" s="32"/>
      <c r="X45" s="32"/>
      <c r="Y45" s="2"/>
      <c r="Z45" s="33">
        <f>+Z43+Z36</f>
        <v>33083226.760000002</v>
      </c>
      <c r="AA45" s="33"/>
      <c r="AB45" s="33"/>
      <c r="AC45" s="34">
        <f>+AC43+AC36</f>
        <v>27301438.940000001</v>
      </c>
      <c r="AD45" s="34"/>
      <c r="AE45" s="34"/>
      <c r="AF45" s="34"/>
    </row>
    <row r="46" spans="1:38" ht="9.75" customHeight="1" x14ac:dyDescent="0.25"/>
    <row r="47" spans="1:38" ht="20.25" customHeight="1" x14ac:dyDescent="0.25">
      <c r="S47" s="43" t="s">
        <v>32</v>
      </c>
      <c r="T47" s="43"/>
      <c r="U47" s="43"/>
      <c r="V47" s="43"/>
      <c r="W47" s="43"/>
      <c r="X47" s="43"/>
      <c r="Y47" s="2"/>
      <c r="Z47" s="33">
        <f>+Z45+Z29</f>
        <v>35847673.800000004</v>
      </c>
      <c r="AA47" s="33"/>
      <c r="AB47" s="33"/>
      <c r="AC47" s="34">
        <f>+AC45+AC29</f>
        <v>29811853.720000003</v>
      </c>
      <c r="AD47" s="34"/>
      <c r="AE47" s="34"/>
      <c r="AF47" s="34"/>
    </row>
    <row r="48" spans="1:38" ht="12.6" customHeight="1" x14ac:dyDescent="0.25">
      <c r="A48" s="45" t="s">
        <v>36</v>
      </c>
      <c r="B48" s="45"/>
      <c r="C48" s="45"/>
      <c r="D48" s="45"/>
      <c r="S48" s="2"/>
      <c r="T48" s="2"/>
      <c r="U48" s="2"/>
      <c r="V48" s="2"/>
      <c r="W48" s="2"/>
      <c r="X48" s="2"/>
      <c r="Y48" s="2"/>
      <c r="Z48" s="23"/>
      <c r="AA48" s="23"/>
      <c r="AB48" s="23"/>
      <c r="AC48" s="14"/>
      <c r="AD48" s="24"/>
      <c r="AE48" s="25"/>
      <c r="AF48" s="25"/>
    </row>
    <row r="49" spans="1:35" ht="12.6" customHeight="1" x14ac:dyDescent="0.25">
      <c r="A49" s="5" t="s">
        <v>37</v>
      </c>
    </row>
    <row r="50" spans="1:35" ht="12.6" customHeight="1" x14ac:dyDescent="0.25">
      <c r="A50" s="44" t="s">
        <v>33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</row>
    <row r="51" spans="1:35" ht="12.6" customHeight="1" x14ac:dyDescent="0.25"/>
    <row r="52" spans="1:35" ht="12.6" customHeight="1" x14ac:dyDescent="0.25"/>
    <row r="53" spans="1:35" ht="23.25" customHeight="1" x14ac:dyDescent="0.25">
      <c r="C53" s="7"/>
      <c r="D53" s="7"/>
      <c r="E53" s="7"/>
      <c r="F53" s="7"/>
      <c r="G53" s="7"/>
      <c r="H53" s="6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6"/>
      <c r="W53" s="7"/>
      <c r="X53" s="7"/>
      <c r="Y53" s="7"/>
      <c r="Z53" s="7"/>
      <c r="AA53" s="7"/>
      <c r="AB53" s="7"/>
      <c r="AC53" s="7"/>
      <c r="AD53" s="7"/>
      <c r="AE53" s="7"/>
      <c r="AF53" s="7"/>
    </row>
    <row r="54" spans="1:35" ht="12.6" customHeight="1" x14ac:dyDescent="0.25">
      <c r="C54" s="36" t="s">
        <v>56</v>
      </c>
      <c r="D54" s="37"/>
      <c r="E54" s="37"/>
      <c r="F54" s="37"/>
      <c r="G54" s="37"/>
      <c r="H54" s="10"/>
      <c r="I54" s="26" t="s">
        <v>57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8"/>
      <c r="W54" s="22" t="s">
        <v>58</v>
      </c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2.6" customHeight="1" x14ac:dyDescent="0.25">
      <c r="C55" s="28" t="s">
        <v>38</v>
      </c>
      <c r="D55" s="28"/>
      <c r="E55" s="28"/>
      <c r="F55" s="28"/>
      <c r="G55" s="28"/>
      <c r="H55" s="11"/>
      <c r="I55" s="28" t="s">
        <v>39</v>
      </c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9"/>
      <c r="W55" s="28" t="s">
        <v>50</v>
      </c>
      <c r="X55" s="28"/>
      <c r="Y55" s="28"/>
      <c r="Z55" s="28"/>
      <c r="AA55" s="28"/>
      <c r="AB55" s="28"/>
      <c r="AC55" s="28"/>
      <c r="AD55" s="28"/>
      <c r="AE55" s="28"/>
      <c r="AF55" s="28"/>
    </row>
    <row r="56" spans="1:35" ht="33.75" customHeight="1" x14ac:dyDescent="0.25">
      <c r="C56" s="7"/>
      <c r="D56" s="7"/>
      <c r="E56" s="7"/>
      <c r="F56" s="7"/>
      <c r="G56" s="7"/>
      <c r="H56" s="6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6"/>
      <c r="W56" s="7"/>
      <c r="X56" s="7"/>
      <c r="Y56" s="7"/>
      <c r="Z56" s="7"/>
      <c r="AA56" s="7"/>
      <c r="AB56" s="7"/>
      <c r="AC56" s="7"/>
      <c r="AD56" s="7"/>
      <c r="AE56" s="7"/>
      <c r="AF56" s="7"/>
    </row>
    <row r="57" spans="1:35" ht="12.6" customHeight="1" x14ac:dyDescent="0.25">
      <c r="C57" s="36" t="s">
        <v>60</v>
      </c>
      <c r="D57" s="37"/>
      <c r="E57" s="37"/>
      <c r="F57" s="37"/>
      <c r="G57" s="37"/>
      <c r="H57" s="10"/>
      <c r="I57" s="22" t="s">
        <v>58</v>
      </c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8"/>
      <c r="W57" s="22" t="s">
        <v>59</v>
      </c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2.6" customHeight="1" x14ac:dyDescent="0.25">
      <c r="C58" s="28" t="s">
        <v>40</v>
      </c>
      <c r="D58" s="28"/>
      <c r="E58" s="28"/>
      <c r="F58" s="28"/>
      <c r="G58" s="28"/>
      <c r="H58" s="11"/>
      <c r="I58" s="28" t="s">
        <v>41</v>
      </c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9"/>
      <c r="W58" s="28" t="s">
        <v>42</v>
      </c>
      <c r="X58" s="28"/>
      <c r="Y58" s="28"/>
      <c r="Z58" s="28"/>
      <c r="AA58" s="28"/>
      <c r="AB58" s="28"/>
      <c r="AC58" s="28"/>
      <c r="AD58" s="28"/>
      <c r="AE58" s="28"/>
      <c r="AF58" s="28"/>
    </row>
    <row r="59" spans="1:35" ht="12.6" customHeight="1" x14ac:dyDescent="0.25">
      <c r="W59" s="38" t="s">
        <v>43</v>
      </c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</row>
    <row r="60" spans="1:35" ht="12.6" customHeight="1" x14ac:dyDescent="0.25">
      <c r="B60" s="40" t="s">
        <v>34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V60" s="41">
        <v>42569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</row>
    <row r="61" spans="1:35" ht="12.6" customHeight="1" x14ac:dyDescent="0.25"/>
  </sheetData>
  <mergeCells count="116">
    <mergeCell ref="I57:U57"/>
    <mergeCell ref="I58:U58"/>
    <mergeCell ref="G11:G12"/>
    <mergeCell ref="Y11:Y12"/>
    <mergeCell ref="W55:AF55"/>
    <mergeCell ref="W58:AF58"/>
    <mergeCell ref="C55:G55"/>
    <mergeCell ref="S45:X45"/>
    <mergeCell ref="Z45:AB45"/>
    <mergeCell ref="AC45:AF45"/>
    <mergeCell ref="AC39:AF39"/>
    <mergeCell ref="C57:G57"/>
    <mergeCell ref="H9:M10"/>
    <mergeCell ref="J11:M12"/>
    <mergeCell ref="Z11:AB12"/>
    <mergeCell ref="AA9:AF10"/>
    <mergeCell ref="AC11:AF12"/>
    <mergeCell ref="S43:X43"/>
    <mergeCell ref="Z43:AB43"/>
    <mergeCell ref="AC43:AF43"/>
    <mergeCell ref="S39:X39"/>
    <mergeCell ref="Z39:AB39"/>
    <mergeCell ref="W59:AI59"/>
    <mergeCell ref="B60:L60"/>
    <mergeCell ref="V60:AI60"/>
    <mergeCell ref="S47:X47"/>
    <mergeCell ref="Z47:AB47"/>
    <mergeCell ref="AC47:AF47"/>
    <mergeCell ref="A50:AF50"/>
    <mergeCell ref="A48:D48"/>
    <mergeCell ref="C54:G54"/>
    <mergeCell ref="C58:G58"/>
    <mergeCell ref="S40:X40"/>
    <mergeCell ref="Z40:AB40"/>
    <mergeCell ref="AC40:AF40"/>
    <mergeCell ref="Z35:AB35"/>
    <mergeCell ref="AC35:AF35"/>
    <mergeCell ref="S36:X36"/>
    <mergeCell ref="Z36:AB36"/>
    <mergeCell ref="AC36:AF36"/>
    <mergeCell ref="S38:X38"/>
    <mergeCell ref="B31:F32"/>
    <mergeCell ref="H31:I32"/>
    <mergeCell ref="J31:N32"/>
    <mergeCell ref="S31:X32"/>
    <mergeCell ref="S34:X34"/>
    <mergeCell ref="S35:X35"/>
    <mergeCell ref="B29:F29"/>
    <mergeCell ref="H29:I29"/>
    <mergeCell ref="J29:N29"/>
    <mergeCell ref="S29:X29"/>
    <mergeCell ref="Z29:AB29"/>
    <mergeCell ref="AC29:AF29"/>
    <mergeCell ref="Z26:AB26"/>
    <mergeCell ref="AC26:AF26"/>
    <mergeCell ref="S27:X27"/>
    <mergeCell ref="Z27:AB27"/>
    <mergeCell ref="AC27:AF27"/>
    <mergeCell ref="B28:F28"/>
    <mergeCell ref="H28:I28"/>
    <mergeCell ref="J28:N28"/>
    <mergeCell ref="B25:F25"/>
    <mergeCell ref="S25:X25"/>
    <mergeCell ref="B26:F27"/>
    <mergeCell ref="H26:I26"/>
    <mergeCell ref="J26:N26"/>
    <mergeCell ref="S26:X26"/>
    <mergeCell ref="B22:F22"/>
    <mergeCell ref="H22:I22"/>
    <mergeCell ref="J22:N22"/>
    <mergeCell ref="S23:X23"/>
    <mergeCell ref="Z23:AB23"/>
    <mergeCell ref="AC23:AF23"/>
    <mergeCell ref="S22:X22"/>
    <mergeCell ref="Z22:AB22"/>
    <mergeCell ref="AC22:AF22"/>
    <mergeCell ref="AC19:AF19"/>
    <mergeCell ref="B20:F20"/>
    <mergeCell ref="H20:I20"/>
    <mergeCell ref="J20:N20"/>
    <mergeCell ref="B21:F21"/>
    <mergeCell ref="H21:I21"/>
    <mergeCell ref="J21:N21"/>
    <mergeCell ref="S21:X21"/>
    <mergeCell ref="Z21:AB21"/>
    <mergeCell ref="AC21:AF21"/>
    <mergeCell ref="B18:F18"/>
    <mergeCell ref="H18:I18"/>
    <mergeCell ref="J18:N18"/>
    <mergeCell ref="S18:X18"/>
    <mergeCell ref="AC18:AF18"/>
    <mergeCell ref="B19:F19"/>
    <mergeCell ref="H19:I19"/>
    <mergeCell ref="J19:N19"/>
    <mergeCell ref="S19:X20"/>
    <mergeCell ref="Z19:AB19"/>
    <mergeCell ref="Z18:AB18"/>
    <mergeCell ref="F3:X3"/>
    <mergeCell ref="F4:X7"/>
    <mergeCell ref="C11:C12"/>
    <mergeCell ref="T11:T12"/>
    <mergeCell ref="H11:I12"/>
    <mergeCell ref="B15:F15"/>
    <mergeCell ref="S15:X15"/>
    <mergeCell ref="B17:F17"/>
    <mergeCell ref="S17:X17"/>
    <mergeCell ref="Z41:AB41"/>
    <mergeCell ref="AC41:AF41"/>
    <mergeCell ref="S41:X41"/>
    <mergeCell ref="S42:X42"/>
    <mergeCell ref="W54:AI54"/>
    <mergeCell ref="W57:AI57"/>
    <mergeCell ref="Z48:AB48"/>
    <mergeCell ref="AD48:AF48"/>
    <mergeCell ref="I54:U54"/>
    <mergeCell ref="I55:U55"/>
  </mergeCells>
  <pageMargins left="0.25" right="0" top="0.82677165354330717" bottom="0.23622047244094491" header="0" footer="0"/>
  <pageSetup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Maria Fernanda Ramirez</cp:lastModifiedBy>
  <cp:lastPrinted>2016-07-18T17:44:25Z</cp:lastPrinted>
  <dcterms:created xsi:type="dcterms:W3CDTF">2016-11-22T18:11:37Z</dcterms:created>
  <dcterms:modified xsi:type="dcterms:W3CDTF">2016-11-22T18:11:37Z</dcterms:modified>
</cp:coreProperties>
</file>