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8" yWindow="-12" windowWidth="10296" windowHeight="8100"/>
  </bookViews>
  <sheets>
    <sheet name="ESF" sheetId="1" r:id="rId1"/>
    <sheet name="Hoja1" sheetId="2" r:id="rId2"/>
  </sheets>
  <externalReferences>
    <externalReference r:id="rId3"/>
  </externalReferences>
  <definedNames>
    <definedName name="_xlnm.Print_Area" localSheetId="0">ESF!$A$1:$G$59</definedName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39" i="1" l="1"/>
  <c r="G50" i="1" s="1"/>
  <c r="F39" i="1"/>
  <c r="G16" i="1" l="1"/>
  <c r="F16" i="1"/>
  <c r="F18" i="1" s="1"/>
  <c r="F30" i="1" s="1"/>
  <c r="F52" i="1" s="1"/>
  <c r="G18" i="1"/>
  <c r="G30" i="1" s="1"/>
  <c r="G52" i="1" l="1"/>
  <c r="C30" i="1"/>
  <c r="C16" i="1"/>
  <c r="B30" i="1"/>
  <c r="B32" i="1" s="1"/>
  <c r="C32" i="1" l="1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<sst xmlns="http://schemas.openxmlformats.org/spreadsheetml/2006/main" count="68" uniqueCount="68">
  <si>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</si>
  <si>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</si>
  <si>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</si>
  <si>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</si>
  <si>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</si>
  <si>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</si>
  <si>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</si>
  <si>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</si>
  <si>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</si>
  <si>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</si>
  <si>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</si>
  <si>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</si>
  <si>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</si>
  <si>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</si>
  <si>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</si>
  <si>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</si>
  <si>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</si>
  <si>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</si>
  <si>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</si>
  <si>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</si>
  <si>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</si>
  <si>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</si>
  <si>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</si>
  <si>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</si>
  <si>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</si>
  <si>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</si>
  <si>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</si>
  <si>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</si>
  <si>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</si>
  <si>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</si>
  <si>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</si>
  <si>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</si>
  <si>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</si>
  <si>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</si>
  <si>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</si>
  <si>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</si>
  <si>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</si>
  <si>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</si>
  <si>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</si>
  <si>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</si>
  <si>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</si>
  <si>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</si>
  <si>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</si>
  <si>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</si>
  <si>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</si>
  <si>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</si>
  <si>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</si>
  <si>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</si>
  <si>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</si>
  <si>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</si>
  <si>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</si>
  <si>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</si>
  <si>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</si>
  <si>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</si>
  <si>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</si>
  <si>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</si>
  <si>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</si>
  <si>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</si>
  <si>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</si>
  <si>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Cuentas por pagar acumuladas</t>
  </si>
  <si>
    <t>Presidencia Municipal de San Buenaventura, Coahuila</t>
  </si>
  <si>
    <t>CP. OSCAR FLORES LUGO</t>
  </si>
  <si>
    <t>Presidente Municipal</t>
  </si>
  <si>
    <t>CP. YOLANDA RAMIREZ PEREZ</t>
  </si>
  <si>
    <t>Tesorera Municipal</t>
  </si>
  <si>
    <t>(pesos)</t>
  </si>
  <si>
    <r>
      <t xml:space="preserve"> </t>
    </r>
    <r>
      <rPr>
        <sz val="9"/>
        <color theme="1"/>
        <rFont val="Arial"/>
        <family val="2"/>
      </rPr>
      <t xml:space="preserve">
 “Bajo protesta de decir verdad declaramos que los Estados Financieros y sus notas, son razonablemente correctos y son responsabilidad del emisor”
</t>
    </r>
  </si>
  <si>
    <t xml:space="preserve">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</si>
</sst>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7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44" fontId="4" fillId="0" borderId="0" xfId="5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  <xf numFmtId="43" fontId="2" fillId="0" borderId="0" xfId="5" applyNumberFormat="1" applyFont="1" applyBorder="1" applyAlignment="1">
      <alignment vertical="center" wrapText="1"/>
    </xf>
    <xf numFmtId="43" fontId="0" fillId="0" borderId="0" xfId="5" applyNumberFormat="1" applyFont="1" applyBorder="1" applyAlignment="1">
      <alignment vertical="center" wrapText="1"/>
    </xf>
    <xf numFmtId="43" fontId="4" fillId="0" borderId="0" xfId="5" applyNumberFormat="1" applyFont="1" applyBorder="1" applyAlignment="1">
      <alignment vertical="center" wrapText="1"/>
    </xf>
    <xf numFmtId="43" fontId="5" fillId="0" borderId="0" xfId="5" applyNumberFormat="1" applyFont="1" applyBorder="1" applyAlignment="1">
      <alignment vertical="center" wrapText="1"/>
    </xf>
    <xf numFmtId="43" fontId="0" fillId="0" borderId="7" xfId="5" applyNumberFormat="1" applyFont="1" applyBorder="1"/>
    <xf numFmtId="43" fontId="0" fillId="0" borderId="0" xfId="5" applyNumberFormat="1" applyFont="1" applyFill="1"/>
    <xf numFmtId="43" fontId="0" fillId="0" borderId="7" xfId="5" applyNumberFormat="1" applyFont="1" applyFill="1" applyBorder="1"/>
    <xf numFmtId="43" fontId="0" fillId="0" borderId="0" xfId="5" applyNumberFormat="1" applyFont="1"/>
    <xf numFmtId="43" fontId="2" fillId="0" borderId="5" xfId="5" applyNumberFormat="1" applyFont="1" applyBorder="1" applyAlignment="1">
      <alignment vertical="center" wrapText="1"/>
    </xf>
    <xf numFmtId="43" fontId="5" fillId="0" borderId="5" xfId="5" applyNumberFormat="1" applyFont="1" applyBorder="1" applyAlignment="1">
      <alignment vertical="center" wrapText="1"/>
    </xf>
    <xf numFmtId="43" fontId="0" fillId="0" borderId="0" xfId="5" applyNumberFormat="1" applyFont="1" applyFill="1" applyBorder="1"/>
    <xf numFmtId="43" fontId="6" fillId="0" borderId="0" xfId="0" applyNumberFormat="1" applyFont="1" applyFill="1" applyBorder="1" applyAlignment="1">
      <alignment horizontal="center"/>
    </xf>
    <xf numFmtId="43" fontId="0" fillId="0" borderId="0" xfId="0" applyNumberFormat="1" applyFont="1" applyFill="1" applyAlignment="1">
      <alignment horizontal="center" vertical="center" wrapText="1"/>
    </xf>
    <xf numFmtId="2" fontId="0" fillId="0" borderId="0" xfId="5" applyNumberFormat="1" applyFont="1" applyBorder="1" applyAlignment="1">
      <alignment vertical="center" wrapText="1"/>
    </xf>
    <xf numFmtId="2" fontId="0" fillId="0" borderId="5" xfId="5" applyNumberFormat="1" applyFont="1" applyBorder="1" applyAlignment="1">
      <alignment vertical="center" wrapText="1"/>
    </xf>
    <xf numFmtId="0" fontId="3" fillId="0" borderId="0" xfId="5" applyNumberFormat="1" applyFont="1" applyBorder="1" applyAlignment="1">
      <alignment horizontal="center" vertical="center" wrapText="1"/>
    </xf>
    <xf numFmtId="43" fontId="0" fillId="0" borderId="0" xfId="0" applyNumberFormat="1"/>
    <xf numFmtId="0" fontId="3" fillId="0" borderId="5" xfId="5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vertical="top" wrapText="1"/>
    </xf>
    <xf numFmtId="0" fontId="0" fillId="0" borderId="0" xfId="0" applyFont="1" applyFill="1" applyBorder="1"/>
    <xf numFmtId="2" fontId="2" fillId="0" borderId="0" xfId="5" applyNumberFormat="1" applyFont="1" applyBorder="1" applyAlignment="1">
      <alignment vertical="center" wrapText="1"/>
    </xf>
    <xf numFmtId="2" fontId="2" fillId="0" borderId="5" xfId="5" applyNumberFormat="1" applyFont="1" applyBorder="1" applyAlignment="1">
      <alignment vertical="center" wrapText="1"/>
    </xf>
    <xf numFmtId="43" fontId="0" fillId="0" borderId="0" xfId="5" applyNumberFormat="1" applyFont="1" applyBorder="1" applyAlignment="1">
      <alignment horizontal="right" vertical="center" wrapText="1"/>
    </xf>
    <xf numFmtId="43" fontId="0" fillId="0" borderId="0" xfId="6" applyFont="1" applyBorder="1" applyAlignment="1">
      <alignment horizontal="right" vertical="center" wrapText="1"/>
    </xf>
    <xf numFmtId="2" fontId="0" fillId="0" borderId="0" xfId="5" applyNumberFormat="1" applyFont="1" applyBorder="1" applyAlignment="1">
      <alignment horizontal="right" vertical="center" wrapText="1"/>
    </xf>
    <xf numFmtId="43" fontId="4" fillId="0" borderId="0" xfId="5" applyNumberFormat="1" applyFont="1" applyBorder="1" applyAlignment="1">
      <alignment horizontal="right" vertical="center" wrapText="1"/>
    </xf>
    <xf numFmtId="39" fontId="0" fillId="0" borderId="0" xfId="5" applyNumberFormat="1" applyFont="1" applyBorder="1" applyAlignment="1">
      <alignment horizontal="right" vertical="center" wrapText="1"/>
    </xf>
    <xf numFmtId="43" fontId="5" fillId="0" borderId="0" xfId="5" applyNumberFormat="1" applyFont="1" applyBorder="1" applyAlignment="1">
      <alignment horizontal="right" vertical="center" wrapText="1"/>
    </xf>
    <xf numFmtId="43" fontId="0" fillId="0" borderId="5" xfId="6" applyFont="1" applyBorder="1" applyAlignment="1">
      <alignment horizontal="right" vertical="center" wrapText="1"/>
    </xf>
    <xf numFmtId="2" fontId="0" fillId="0" borderId="5" xfId="5" applyNumberFormat="1" applyFont="1" applyBorder="1" applyAlignment="1">
      <alignment horizontal="right" vertical="center" wrapText="1"/>
    </xf>
    <xf numFmtId="43" fontId="4" fillId="0" borderId="5" xfId="5" applyNumberFormat="1" applyFont="1" applyBorder="1" applyAlignment="1">
      <alignment horizontal="right" vertical="center" wrapText="1"/>
    </xf>
    <xf numFmtId="43" fontId="5" fillId="0" borderId="5" xfId="5" applyNumberFormat="1" applyFont="1" applyBorder="1" applyAlignment="1">
      <alignment horizontal="right" vertical="center" wrapText="1"/>
    </xf>
    <xf numFmtId="43" fontId="2" fillId="0" borderId="0" xfId="5" applyNumberFormat="1" applyFont="1" applyBorder="1" applyAlignment="1">
      <alignment horizontal="right" vertical="center" wrapText="1"/>
    </xf>
    <xf numFmtId="43" fontId="2" fillId="0" borderId="5" xfId="5" applyNumberFormat="1" applyFont="1" applyBorder="1" applyAlignment="1">
      <alignment horizontal="right" vertical="center" wrapText="1"/>
    </xf>
    <xf numFmtId="43" fontId="5" fillId="0" borderId="0" xfId="6" applyFont="1" applyBorder="1" applyAlignment="1">
      <alignment horizontal="right" vertical="center" wrapText="1"/>
    </xf>
    <xf numFmtId="43" fontId="9" fillId="0" borderId="0" xfId="6" applyFont="1" applyBorder="1" applyAlignment="1">
      <alignment horizontal="right" vertical="center" wrapText="1"/>
    </xf>
    <xf numFmtId="43" fontId="9" fillId="0" borderId="5" xfId="6" applyFont="1" applyBorder="1" applyAlignment="1">
      <alignment horizontal="right" vertical="center" wrapText="1"/>
    </xf>
    <xf numFmtId="43" fontId="0" fillId="0" borderId="5" xfId="5" applyNumberFormat="1" applyFont="1" applyBorder="1" applyAlignment="1">
      <alignment horizontal="right" vertical="center" wrapText="1"/>
    </xf>
    <xf numFmtId="165" fontId="5" fillId="0" borderId="0" xfId="5" applyNumberFormat="1" applyFont="1" applyBorder="1" applyAlignment="1">
      <alignment horizontal="right" vertical="center" wrapText="1"/>
    </xf>
    <xf numFmtId="165" fontId="5" fillId="0" borderId="5" xfId="5" applyNumberFormat="1" applyFont="1" applyBorder="1" applyAlignment="1">
      <alignment horizontal="right" vertical="center" wrapText="1"/>
    </xf>
    <xf numFmtId="165" fontId="2" fillId="0" borderId="0" xfId="6" applyNumberFormat="1" applyFont="1" applyBorder="1" applyAlignment="1">
      <alignment horizontal="right" vertical="center" wrapText="1"/>
    </xf>
    <xf numFmtId="165" fontId="2" fillId="0" borderId="5" xfId="6" applyNumberFormat="1" applyFont="1" applyBorder="1" applyAlignment="1">
      <alignment horizontal="right" vertical="center" wrapText="1"/>
    </xf>
    <xf numFmtId="165" fontId="2" fillId="0" borderId="5" xfId="5" applyNumberFormat="1" applyFont="1" applyBorder="1" applyAlignment="1">
      <alignment horizontal="right" vertical="center" wrapText="1"/>
    </xf>
    <xf numFmtId="165" fontId="2" fillId="0" borderId="0" xfId="5" applyNumberFormat="1" applyFont="1" applyBorder="1" applyAlignment="1">
      <alignment horizontal="right" vertical="center" wrapText="1"/>
    </xf>
    <xf numFmtId="165" fontId="0" fillId="0" borderId="7" xfId="5" applyNumberFormat="1" applyFont="1" applyBorder="1" applyAlignment="1">
      <alignment horizontal="right"/>
    </xf>
    <xf numFmtId="165" fontId="0" fillId="0" borderId="8" xfId="5" applyNumberFormat="1" applyFont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2150533</xdr:colOff>
      <xdr:row>0</xdr:row>
      <xdr:rowOff>38100</xdr:rowOff>
    </xdr:from>
    <xdr:to>
      <xdr:col>0</xdr:col>
      <xdr:colOff>2817283</xdr:colOff>
      <xdr:row>3</xdr:row>
      <xdr:rowOff>228600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0533" y="38100"/>
          <a:ext cx="666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3569756</xdr:colOff>
      <xdr:row>0</xdr:row>
      <xdr:rowOff>29634</xdr:rowOff>
    </xdr:from>
    <xdr:to>
      <xdr:col>5</xdr:col>
      <xdr:colOff>314325</xdr:colOff>
      <xdr:row>3</xdr:row>
      <xdr:rowOff>241300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5506" y="29634"/>
          <a:ext cx="716494" cy="783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59"/>
  <sheetViews>
    <sheetView tabSelected="1" showWhiteSpace="0" view="pageLayout" zoomScaleNormal="90" workbookViewId="0">
      <selection activeCell="A11" sqref="A11"/>
    </sheetView>
  </sheetViews>
  <sheetFormatPr baseColWidth="10" defaultRowHeight="14.4" x14ac:dyDescent="0.3"/>
  <cols>
    <col min="1" max="1" width="64.6640625" customWidth="1"/>
    <col min="2" max="3" width="16.6640625" style="27" customWidth="1"/>
    <col min="4" max="4" width="22.88671875" customWidth="1"/>
    <col min="5" max="5" width="64.6640625" customWidth="1"/>
    <col min="6" max="7" width="16.6640625" style="27" customWidth="1"/>
  </cols>
  <sheetData>
    <row r="1" spans="1:7" x14ac:dyDescent="0.3">
      <c r="A1" s="70" t="s">
        <v>60</v>
      </c>
      <c r="B1" s="71"/>
      <c r="C1" s="71"/>
      <c r="D1" s="71"/>
      <c r="E1" s="71"/>
      <c r="F1" s="71"/>
      <c r="G1" s="72"/>
    </row>
    <row r="2" spans="1:7" x14ac:dyDescent="0.3">
      <c r="A2" s="73" t="s">
        <v>0</v>
      </c>
      <c r="B2" s="74"/>
      <c r="C2" s="74"/>
      <c r="D2" s="74"/>
      <c r="E2" s="74"/>
      <c r="F2" s="74"/>
      <c r="G2" s="75"/>
    </row>
    <row r="3" spans="1:7" x14ac:dyDescent="0.3">
      <c r="A3" s="73" t="s">
        <v>67</v>
      </c>
      <c r="B3" s="74"/>
      <c r="C3" s="74"/>
      <c r="D3" s="74"/>
      <c r="E3" s="74"/>
      <c r="F3" s="74"/>
      <c r="G3" s="75"/>
    </row>
    <row r="4" spans="1:7" ht="21" customHeight="1" x14ac:dyDescent="0.3">
      <c r="A4" s="76" t="s">
        <v>65</v>
      </c>
      <c r="B4" s="77"/>
      <c r="C4" s="77"/>
      <c r="D4" s="77"/>
      <c r="E4" s="77"/>
      <c r="F4" s="77"/>
      <c r="G4" s="78"/>
    </row>
    <row r="5" spans="1:7" x14ac:dyDescent="0.3">
      <c r="A5" s="1" t="s">
        <v>1</v>
      </c>
      <c r="B5" s="35">
        <v>2016</v>
      </c>
      <c r="C5" s="35">
        <v>2015</v>
      </c>
      <c r="D5" s="2"/>
      <c r="E5" s="2" t="s">
        <v>2</v>
      </c>
      <c r="F5" s="35">
        <v>2016</v>
      </c>
      <c r="G5" s="37">
        <v>2015</v>
      </c>
    </row>
    <row r="6" spans="1:7" x14ac:dyDescent="0.3">
      <c r="A6" s="3"/>
      <c r="B6" s="20"/>
      <c r="C6" s="20"/>
      <c r="D6" s="5"/>
      <c r="E6" s="4"/>
      <c r="F6" s="20"/>
      <c r="G6" s="28"/>
    </row>
    <row r="7" spans="1:7" x14ac:dyDescent="0.3">
      <c r="A7" s="3" t="s">
        <v>3</v>
      </c>
      <c r="B7" s="20"/>
      <c r="C7" s="20"/>
      <c r="D7" s="5"/>
      <c r="E7" s="4" t="s">
        <v>4</v>
      </c>
      <c r="F7" s="20"/>
      <c r="G7" s="28"/>
    </row>
    <row r="8" spans="1:7" x14ac:dyDescent="0.3">
      <c r="A8" s="6" t="s">
        <v>5</v>
      </c>
      <c r="B8" s="42">
        <v>17875078.199999999</v>
      </c>
      <c r="C8" s="42">
        <v>12595938.869999999</v>
      </c>
      <c r="D8" s="5"/>
      <c r="E8" s="7" t="s">
        <v>6</v>
      </c>
      <c r="F8" s="42">
        <v>10511522.859999999</v>
      </c>
      <c r="G8" s="48">
        <v>7691418.71</v>
      </c>
    </row>
    <row r="9" spans="1:7" x14ac:dyDescent="0.3">
      <c r="A9" s="6" t="s">
        <v>7</v>
      </c>
      <c r="B9" s="42">
        <v>1210844.05</v>
      </c>
      <c r="C9" s="42">
        <v>1091272.5</v>
      </c>
      <c r="D9" s="5"/>
      <c r="E9" s="7" t="s">
        <v>8</v>
      </c>
      <c r="F9" s="44">
        <v>0</v>
      </c>
      <c r="G9" s="49">
        <v>0</v>
      </c>
    </row>
    <row r="10" spans="1:7" x14ac:dyDescent="0.3">
      <c r="A10" s="6" t="s">
        <v>9</v>
      </c>
      <c r="B10" s="42">
        <v>3014467.59</v>
      </c>
      <c r="C10" s="43">
        <v>1914249.8</v>
      </c>
      <c r="D10" s="5"/>
      <c r="E10" s="7" t="s">
        <v>10</v>
      </c>
      <c r="F10" s="44">
        <v>0</v>
      </c>
      <c r="G10" s="49">
        <v>0</v>
      </c>
    </row>
    <row r="11" spans="1:7" x14ac:dyDescent="0.3">
      <c r="A11" s="6" t="s">
        <v>11</v>
      </c>
      <c r="B11" s="44">
        <v>0</v>
      </c>
      <c r="C11" s="44">
        <v>0</v>
      </c>
      <c r="D11" s="5"/>
      <c r="E11" s="7" t="s">
        <v>12</v>
      </c>
      <c r="F11" s="44">
        <v>0</v>
      </c>
      <c r="G11" s="49">
        <v>0</v>
      </c>
    </row>
    <row r="12" spans="1:7" x14ac:dyDescent="0.3">
      <c r="A12" s="6" t="s">
        <v>13</v>
      </c>
      <c r="B12" s="42">
        <v>2000</v>
      </c>
      <c r="C12" s="42">
        <v>2000</v>
      </c>
      <c r="D12" s="5"/>
      <c r="E12" s="7" t="s">
        <v>14</v>
      </c>
      <c r="F12" s="44">
        <v>0</v>
      </c>
      <c r="G12" s="49">
        <v>0</v>
      </c>
    </row>
    <row r="13" spans="1:7" x14ac:dyDescent="0.3">
      <c r="A13" s="6" t="s">
        <v>15</v>
      </c>
      <c r="B13" s="44">
        <v>0</v>
      </c>
      <c r="C13" s="44">
        <v>0</v>
      </c>
      <c r="D13" s="5"/>
      <c r="E13" s="7" t="s">
        <v>16</v>
      </c>
      <c r="F13" s="44">
        <v>0</v>
      </c>
      <c r="G13" s="49">
        <v>0</v>
      </c>
    </row>
    <row r="14" spans="1:7" x14ac:dyDescent="0.3">
      <c r="A14" s="6" t="s">
        <v>17</v>
      </c>
      <c r="B14" s="44">
        <v>0</v>
      </c>
      <c r="C14" s="44">
        <v>0</v>
      </c>
      <c r="D14" s="5"/>
      <c r="E14" s="7" t="s">
        <v>18</v>
      </c>
      <c r="F14" s="44">
        <v>0</v>
      </c>
      <c r="G14" s="49">
        <v>0</v>
      </c>
    </row>
    <row r="15" spans="1:7" x14ac:dyDescent="0.3">
      <c r="A15" s="6"/>
      <c r="B15" s="44"/>
      <c r="C15" s="44"/>
      <c r="D15" s="8"/>
      <c r="E15" s="7" t="s">
        <v>19</v>
      </c>
      <c r="F15" s="44">
        <v>0</v>
      </c>
      <c r="G15" s="49">
        <v>0</v>
      </c>
    </row>
    <row r="16" spans="1:7" x14ac:dyDescent="0.3">
      <c r="A16" s="9" t="s">
        <v>20</v>
      </c>
      <c r="B16" s="42">
        <v>22102389.84</v>
      </c>
      <c r="C16" s="42">
        <f>SUM(C8:C13)</f>
        <v>15603461.17</v>
      </c>
      <c r="D16" s="16"/>
      <c r="E16" s="17" t="s">
        <v>59</v>
      </c>
      <c r="F16" s="45">
        <f>63712.54+0.16</f>
        <v>63712.700000000004</v>
      </c>
      <c r="G16" s="50">
        <f>2607417.81+0.17</f>
        <v>2607417.98</v>
      </c>
    </row>
    <row r="17" spans="1:7" x14ac:dyDescent="0.3">
      <c r="A17" s="9"/>
      <c r="B17" s="45"/>
      <c r="C17" s="45"/>
      <c r="D17" s="5"/>
      <c r="E17" s="16"/>
      <c r="F17" s="45"/>
      <c r="G17" s="50"/>
    </row>
    <row r="18" spans="1:7" x14ac:dyDescent="0.3">
      <c r="A18" s="3" t="s">
        <v>22</v>
      </c>
      <c r="B18" s="20"/>
      <c r="C18" s="20"/>
      <c r="D18" s="8"/>
      <c r="E18" s="11" t="s">
        <v>21</v>
      </c>
      <c r="F18" s="58">
        <f>SUM(F7:F16)</f>
        <v>10575235.559999999</v>
      </c>
      <c r="G18" s="59">
        <f>SUM(G7:G16)</f>
        <v>10298836.689999999</v>
      </c>
    </row>
    <row r="19" spans="1:7" x14ac:dyDescent="0.3">
      <c r="A19" s="6" t="s">
        <v>23</v>
      </c>
      <c r="B19" s="44">
        <v>0</v>
      </c>
      <c r="C19" s="44">
        <v>0</v>
      </c>
      <c r="D19" s="5"/>
      <c r="E19" s="10"/>
      <c r="F19" s="20"/>
      <c r="G19" s="28"/>
    </row>
    <row r="20" spans="1:7" x14ac:dyDescent="0.3">
      <c r="A20" s="6" t="s">
        <v>25</v>
      </c>
      <c r="B20" s="44">
        <v>0</v>
      </c>
      <c r="C20" s="44">
        <v>0</v>
      </c>
      <c r="D20" s="5"/>
      <c r="E20" s="4" t="s">
        <v>24</v>
      </c>
      <c r="F20" s="40">
        <v>0</v>
      </c>
      <c r="G20" s="41">
        <v>0</v>
      </c>
    </row>
    <row r="21" spans="1:7" x14ac:dyDescent="0.3">
      <c r="A21" s="6" t="s">
        <v>27</v>
      </c>
      <c r="B21" s="42">
        <v>59765642.93</v>
      </c>
      <c r="C21" s="42">
        <v>46215777.299999997</v>
      </c>
      <c r="D21" s="5"/>
      <c r="E21" s="7" t="s">
        <v>26</v>
      </c>
      <c r="F21" s="33">
        <v>0</v>
      </c>
      <c r="G21" s="34">
        <v>0</v>
      </c>
    </row>
    <row r="22" spans="1:7" x14ac:dyDescent="0.3">
      <c r="A22" s="6" t="s">
        <v>29</v>
      </c>
      <c r="B22" s="42">
        <v>10835950.58</v>
      </c>
      <c r="C22" s="42">
        <v>8681299.3699999992</v>
      </c>
      <c r="D22" s="5"/>
      <c r="E22" s="7" t="s">
        <v>28</v>
      </c>
      <c r="F22" s="33">
        <v>0</v>
      </c>
      <c r="G22" s="34">
        <v>0</v>
      </c>
    </row>
    <row r="23" spans="1:7" x14ac:dyDescent="0.3">
      <c r="A23" s="6" t="s">
        <v>31</v>
      </c>
      <c r="B23" s="42">
        <v>4060</v>
      </c>
      <c r="C23" s="46">
        <v>0</v>
      </c>
      <c r="D23" s="5"/>
      <c r="E23" s="7" t="s">
        <v>30</v>
      </c>
      <c r="F23" s="33">
        <v>0</v>
      </c>
      <c r="G23" s="34">
        <v>0</v>
      </c>
    </row>
    <row r="24" spans="1:7" ht="21.75" customHeight="1" x14ac:dyDescent="0.3">
      <c r="A24" s="6" t="s">
        <v>33</v>
      </c>
      <c r="B24" s="44">
        <v>0</v>
      </c>
      <c r="C24" s="44">
        <v>0</v>
      </c>
      <c r="D24" s="5"/>
      <c r="E24" s="7" t="s">
        <v>32</v>
      </c>
      <c r="F24" s="33">
        <v>0</v>
      </c>
      <c r="G24" s="34">
        <v>0</v>
      </c>
    </row>
    <row r="25" spans="1:7" ht="31.5" customHeight="1" x14ac:dyDescent="0.3">
      <c r="A25" s="6" t="s">
        <v>35</v>
      </c>
      <c r="B25" s="44">
        <v>0</v>
      </c>
      <c r="C25" s="44">
        <v>0</v>
      </c>
      <c r="D25" s="5"/>
      <c r="E25" s="7" t="s">
        <v>34</v>
      </c>
      <c r="F25" s="33">
        <v>0</v>
      </c>
      <c r="G25" s="34">
        <v>0</v>
      </c>
    </row>
    <row r="26" spans="1:7" ht="21.75" customHeight="1" x14ac:dyDescent="0.3">
      <c r="A26" s="6" t="s">
        <v>37</v>
      </c>
      <c r="B26" s="44">
        <v>0</v>
      </c>
      <c r="C26" s="44">
        <v>0</v>
      </c>
      <c r="D26" s="5"/>
      <c r="E26" s="7" t="s">
        <v>36</v>
      </c>
      <c r="F26" s="33">
        <v>0</v>
      </c>
      <c r="G26" s="34">
        <v>0</v>
      </c>
    </row>
    <row r="27" spans="1:7" x14ac:dyDescent="0.3">
      <c r="A27" s="6"/>
      <c r="B27" s="44"/>
      <c r="C27" s="42"/>
      <c r="D27" s="5"/>
      <c r="E27" s="7"/>
      <c r="F27" s="33"/>
      <c r="G27" s="34">
        <v>0</v>
      </c>
    </row>
    <row r="28" spans="1:7" x14ac:dyDescent="0.3">
      <c r="A28" s="6" t="s">
        <v>39</v>
      </c>
      <c r="B28" s="44">
        <v>0</v>
      </c>
      <c r="C28" s="44">
        <v>0</v>
      </c>
      <c r="D28" s="5"/>
      <c r="E28" s="10" t="s">
        <v>38</v>
      </c>
      <c r="F28" s="33">
        <v>0</v>
      </c>
      <c r="G28" s="34">
        <v>0</v>
      </c>
    </row>
    <row r="29" spans="1:7" x14ac:dyDescent="0.3">
      <c r="A29" s="6"/>
      <c r="B29" s="42"/>
      <c r="C29" s="42"/>
      <c r="D29" s="5"/>
      <c r="E29" s="10"/>
      <c r="F29" s="23"/>
      <c r="G29" s="29"/>
    </row>
    <row r="30" spans="1:7" x14ac:dyDescent="0.3">
      <c r="A30" s="9" t="s">
        <v>41</v>
      </c>
      <c r="B30" s="43">
        <f>SUM(B20:B29)</f>
        <v>70605653.510000005</v>
      </c>
      <c r="C30" s="43">
        <f>SUM(C20:C29)</f>
        <v>54897076.669999994</v>
      </c>
      <c r="D30" s="5"/>
      <c r="E30" s="11" t="s">
        <v>40</v>
      </c>
      <c r="F30" s="58">
        <f>+F28+F18</f>
        <v>10575235.559999999</v>
      </c>
      <c r="G30" s="59">
        <f>+G28+G18</f>
        <v>10298836.689999999</v>
      </c>
    </row>
    <row r="31" spans="1:7" x14ac:dyDescent="0.3">
      <c r="A31" s="9"/>
      <c r="B31" s="45"/>
      <c r="C31" s="45"/>
      <c r="D31" s="5"/>
      <c r="E31" s="11"/>
      <c r="F31" s="52"/>
      <c r="G31" s="53"/>
    </row>
    <row r="32" spans="1:7" x14ac:dyDescent="0.3">
      <c r="A32" s="12" t="s">
        <v>43</v>
      </c>
      <c r="B32" s="58">
        <f>+B30+B16</f>
        <v>92708043.350000009</v>
      </c>
      <c r="C32" s="58">
        <f>+C30+C16</f>
        <v>70500537.839999989</v>
      </c>
      <c r="D32" s="5"/>
      <c r="E32" s="4" t="s">
        <v>42</v>
      </c>
      <c r="F32" s="52"/>
      <c r="G32" s="53"/>
    </row>
    <row r="33" spans="1:7" x14ac:dyDescent="0.3">
      <c r="A33" s="9"/>
      <c r="B33" s="45"/>
      <c r="C33" s="45"/>
      <c r="D33" s="5"/>
      <c r="E33" s="4"/>
      <c r="F33" s="54"/>
      <c r="G33" s="51"/>
    </row>
    <row r="34" spans="1:7" x14ac:dyDescent="0.3">
      <c r="A34" s="9"/>
      <c r="B34" s="38"/>
      <c r="C34" s="38"/>
      <c r="D34" s="38"/>
      <c r="E34" s="11" t="s">
        <v>44</v>
      </c>
      <c r="F34" s="60">
        <v>13120820.289999999</v>
      </c>
      <c r="G34" s="61">
        <v>13120820.289999999</v>
      </c>
    </row>
    <row r="35" spans="1:7" x14ac:dyDescent="0.3">
      <c r="A35" s="9"/>
      <c r="B35" s="22"/>
      <c r="C35" s="22"/>
      <c r="D35" s="5"/>
      <c r="E35" s="7" t="s">
        <v>45</v>
      </c>
      <c r="F35" s="55">
        <v>13120820.289999999</v>
      </c>
      <c r="G35" s="56">
        <v>13120820.289999999</v>
      </c>
    </row>
    <row r="36" spans="1:7" x14ac:dyDescent="0.3">
      <c r="A36" s="6"/>
      <c r="B36" s="21"/>
      <c r="C36" s="21"/>
      <c r="D36" s="5"/>
      <c r="E36" s="7" t="s">
        <v>46</v>
      </c>
      <c r="F36" s="44">
        <v>0</v>
      </c>
      <c r="G36" s="49">
        <v>0</v>
      </c>
    </row>
    <row r="37" spans="1:7" x14ac:dyDescent="0.3">
      <c r="A37" s="3"/>
      <c r="B37" s="20"/>
      <c r="C37" s="20"/>
      <c r="D37" s="8"/>
      <c r="E37" s="7" t="s">
        <v>47</v>
      </c>
      <c r="F37" s="44">
        <v>0</v>
      </c>
      <c r="G37" s="49">
        <v>0</v>
      </c>
    </row>
    <row r="38" spans="1:7" x14ac:dyDescent="0.3">
      <c r="A38" s="6"/>
      <c r="B38" s="21"/>
      <c r="C38" s="21"/>
      <c r="D38" s="5"/>
      <c r="E38" s="4"/>
      <c r="F38" s="54"/>
      <c r="G38" s="51"/>
    </row>
    <row r="39" spans="1:7" x14ac:dyDescent="0.3">
      <c r="A39" s="6"/>
      <c r="B39" s="21"/>
      <c r="C39" s="21"/>
      <c r="D39" s="5"/>
      <c r="E39" s="11" t="s">
        <v>48</v>
      </c>
      <c r="F39" s="60">
        <f>F40+F41+F44</f>
        <v>69011987.5</v>
      </c>
      <c r="G39" s="62">
        <f>G40+G41+G44</f>
        <v>47080880.860000007</v>
      </c>
    </row>
    <row r="40" spans="1:7" x14ac:dyDescent="0.3">
      <c r="A40" s="6"/>
      <c r="B40" s="21"/>
      <c r="C40" s="21"/>
      <c r="D40" s="5"/>
      <c r="E40" s="7" t="s">
        <v>49</v>
      </c>
      <c r="F40" s="43">
        <v>19248443.129999999</v>
      </c>
      <c r="G40" s="57">
        <v>17665376.32</v>
      </c>
    </row>
    <row r="41" spans="1:7" x14ac:dyDescent="0.3">
      <c r="A41" s="6"/>
      <c r="B41" s="21"/>
      <c r="C41" s="21"/>
      <c r="D41" s="5"/>
      <c r="E41" s="7" t="s">
        <v>50</v>
      </c>
      <c r="F41" s="43">
        <v>49783591.600000001</v>
      </c>
      <c r="G41" s="57">
        <v>29370506.800000001</v>
      </c>
    </row>
    <row r="42" spans="1:7" x14ac:dyDescent="0.3">
      <c r="A42" s="6"/>
      <c r="B42" s="21"/>
      <c r="C42" s="21"/>
      <c r="D42" s="5"/>
      <c r="E42" s="7" t="s">
        <v>51</v>
      </c>
      <c r="F42" s="43"/>
      <c r="G42" s="49"/>
    </row>
    <row r="43" spans="1:7" x14ac:dyDescent="0.3">
      <c r="A43" s="9"/>
      <c r="B43" s="22"/>
      <c r="C43" s="22"/>
      <c r="D43" s="5"/>
      <c r="E43" s="7" t="s">
        <v>52</v>
      </c>
      <c r="F43" s="43"/>
      <c r="G43" s="49"/>
    </row>
    <row r="44" spans="1:7" x14ac:dyDescent="0.3">
      <c r="A44" s="3"/>
      <c r="B44" s="20"/>
      <c r="C44" s="20"/>
      <c r="D44" s="8"/>
      <c r="E44" s="7" t="s">
        <v>53</v>
      </c>
      <c r="F44" s="43">
        <v>-20047.23</v>
      </c>
      <c r="G44" s="57">
        <v>44997.74</v>
      </c>
    </row>
    <row r="45" spans="1:7" x14ac:dyDescent="0.3">
      <c r="A45" s="9"/>
      <c r="B45" s="22"/>
      <c r="C45" s="22"/>
      <c r="D45" s="5"/>
      <c r="E45" s="4"/>
      <c r="F45" s="47"/>
      <c r="G45" s="51"/>
    </row>
    <row r="46" spans="1:7" ht="28.8" x14ac:dyDescent="0.3">
      <c r="A46" s="9"/>
      <c r="B46" s="22"/>
      <c r="C46" s="22"/>
      <c r="D46" s="5"/>
      <c r="E46" s="11" t="s">
        <v>54</v>
      </c>
      <c r="F46" s="63">
        <v>0</v>
      </c>
      <c r="G46" s="62">
        <v>0</v>
      </c>
    </row>
    <row r="47" spans="1:7" x14ac:dyDescent="0.3">
      <c r="A47" s="6"/>
      <c r="B47" s="21"/>
      <c r="C47" s="21"/>
      <c r="D47" s="5"/>
      <c r="E47" s="7" t="s">
        <v>55</v>
      </c>
      <c r="F47" s="44">
        <v>0</v>
      </c>
      <c r="G47" s="49">
        <v>0</v>
      </c>
    </row>
    <row r="48" spans="1:7" x14ac:dyDescent="0.3">
      <c r="A48" s="3"/>
      <c r="B48" s="20"/>
      <c r="C48" s="20"/>
      <c r="D48" s="8"/>
      <c r="E48" s="7" t="s">
        <v>56</v>
      </c>
      <c r="F48" s="44">
        <v>0</v>
      </c>
      <c r="G48" s="49">
        <v>0</v>
      </c>
    </row>
    <row r="49" spans="1:9" x14ac:dyDescent="0.3">
      <c r="A49" s="6"/>
      <c r="B49" s="21"/>
      <c r="C49" s="21"/>
      <c r="D49" s="5"/>
      <c r="E49" s="4"/>
      <c r="F49" s="45"/>
      <c r="G49" s="50"/>
    </row>
    <row r="50" spans="1:9" x14ac:dyDescent="0.3">
      <c r="A50" s="3"/>
      <c r="B50" s="20"/>
      <c r="C50" s="20"/>
      <c r="D50" s="8"/>
      <c r="E50" s="10" t="s">
        <v>57</v>
      </c>
      <c r="F50" s="63">
        <v>82132807.789999992</v>
      </c>
      <c r="G50" s="62">
        <f>+G39+G34</f>
        <v>60201701.150000006</v>
      </c>
    </row>
    <row r="51" spans="1:9" x14ac:dyDescent="0.3">
      <c r="A51" s="3"/>
      <c r="B51" s="20"/>
      <c r="C51" s="20"/>
      <c r="D51" s="5"/>
      <c r="E51" s="4"/>
      <c r="F51" s="58"/>
      <c r="G51" s="59"/>
    </row>
    <row r="52" spans="1:9" x14ac:dyDescent="0.3">
      <c r="A52" s="3"/>
      <c r="B52" s="20"/>
      <c r="C52" s="20"/>
      <c r="D52" s="8"/>
      <c r="E52" s="11" t="s">
        <v>58</v>
      </c>
      <c r="F52" s="63">
        <f>+F50+F30</f>
        <v>92708043.349999994</v>
      </c>
      <c r="G52" s="62">
        <f>+G50+G30</f>
        <v>70500537.840000004</v>
      </c>
      <c r="I52" s="36"/>
    </row>
    <row r="53" spans="1:9" x14ac:dyDescent="0.3">
      <c r="A53" s="18"/>
      <c r="B53" s="24"/>
      <c r="C53" s="24"/>
      <c r="D53" s="19"/>
      <c r="E53" s="13"/>
      <c r="F53" s="64"/>
      <c r="G53" s="65"/>
    </row>
    <row r="54" spans="1:9" ht="28.5" customHeight="1" x14ac:dyDescent="0.3">
      <c r="A54" s="79" t="s">
        <v>66</v>
      </c>
      <c r="B54" s="79"/>
      <c r="C54" s="79"/>
      <c r="D54" s="79"/>
      <c r="E54" s="79"/>
      <c r="F54" s="79"/>
      <c r="G54" s="79"/>
    </row>
    <row r="55" spans="1:9" x14ac:dyDescent="0.3">
      <c r="A55" s="15"/>
      <c r="B55" s="25"/>
      <c r="C55" s="25"/>
      <c r="D55" s="15"/>
      <c r="E55" s="14"/>
      <c r="F55" s="25"/>
      <c r="G55" s="25"/>
    </row>
    <row r="56" spans="1:9" x14ac:dyDescent="0.3">
      <c r="A56" s="15"/>
      <c r="B56" s="25"/>
      <c r="C56" s="25"/>
      <c r="D56" s="15"/>
      <c r="E56" s="14"/>
      <c r="F56" s="25"/>
      <c r="G56" s="25"/>
    </row>
    <row r="57" spans="1:9" x14ac:dyDescent="0.3">
      <c r="A57" s="39"/>
      <c r="B57" s="26"/>
      <c r="C57" s="26"/>
      <c r="D57" s="15"/>
      <c r="E57" s="68"/>
      <c r="F57" s="68"/>
      <c r="G57" s="30"/>
    </row>
    <row r="58" spans="1:9" x14ac:dyDescent="0.3">
      <c r="B58" s="66" t="s">
        <v>61</v>
      </c>
      <c r="C58" s="66"/>
      <c r="D58" s="15"/>
      <c r="E58" s="69" t="s">
        <v>63</v>
      </c>
      <c r="F58" s="69"/>
      <c r="G58" s="31"/>
    </row>
    <row r="59" spans="1:9" ht="30" customHeight="1" x14ac:dyDescent="0.3">
      <c r="B59" s="67" t="s">
        <v>62</v>
      </c>
      <c r="C59" s="67"/>
      <c r="D59" s="15"/>
      <c r="E59" s="67" t="s">
        <v>64</v>
      </c>
      <c r="F59" s="67"/>
      <c r="G59" s="32"/>
    </row>
  </sheetData>
  <mergeCells count="10">
    <mergeCell ref="A1:G1"/>
    <mergeCell ref="A2:G2"/>
    <mergeCell ref="A3:G3"/>
    <mergeCell ref="A4:G4"/>
    <mergeCell ref="A54:G54"/>
    <mergeCell ref="B58:C58"/>
    <mergeCell ref="B59:C59"/>
    <mergeCell ref="E57:F57"/>
    <mergeCell ref="E58:F58"/>
    <mergeCell ref="E59:F59"/>
  </mergeCells>
  <printOptions horizontalCentered="1"/>
  <pageMargins left="0" right="0.21604166666666666" top="0.4" bottom="0.2800000000000000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</vt:lpstr>
      <vt:lpstr>Hoja1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2016-10-29T19:44:20Z</cp:lastPrinted>
  <dcterms:created xsi:type="dcterms:W3CDTF">2015-09-03T15:11:24Z</dcterms:created>
  <dcterms:modified xsi:type="dcterms:W3CDTF">2017-01-11T17:18:23Z</dcterms:modified>
</cp:coreProperties>
</file>