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candela\tercer trimestre\"/>
    </mc:Choice>
  </mc:AlternateContent>
  <bookViews>
    <workbookView xWindow="0" yWindow="0" windowWidth="9108" windowHeight="8772"/>
  </bookViews>
  <sheets>
    <sheet name="EAE COG" sheetId="1" r:id="rId1"/>
  </sheets>
  <definedNames>
    <definedName name="_xlnm.Print_Titles" localSheetId="0">'EAE COG'!$2:$8</definedName>
  </definedNames>
  <calcPr calcId="152511"/>
</workbook>
</file>

<file path=xl/calcChain.xml><?xml version="1.0" encoding="utf-8"?>
<calcChain xmlns="http://schemas.openxmlformats.org/spreadsheetml/2006/main">
  <c r="I78" i="1" l="1"/>
  <c r="I77" i="1"/>
  <c r="I74" i="1"/>
  <c r="I73" i="1"/>
  <c r="I70" i="1"/>
  <c r="I69" i="1"/>
  <c r="I66" i="1"/>
  <c r="I65" i="1"/>
  <c r="I62" i="1"/>
  <c r="I61" i="1"/>
  <c r="I58" i="1"/>
  <c r="I57" i="1"/>
  <c r="I54" i="1"/>
  <c r="I53" i="1"/>
  <c r="I50" i="1"/>
  <c r="I49" i="1"/>
  <c r="I46" i="1"/>
  <c r="I45" i="1"/>
  <c r="I42" i="1"/>
  <c r="I41" i="1"/>
  <c r="I38" i="1"/>
  <c r="I37" i="1"/>
  <c r="I36" i="1"/>
  <c r="I35" i="1"/>
  <c r="I33" i="1"/>
  <c r="I29" i="1"/>
  <c r="I25" i="1"/>
  <c r="I21" i="1"/>
  <c r="I17" i="1"/>
  <c r="I13" i="1"/>
  <c r="I10" i="1"/>
  <c r="H81" i="1"/>
  <c r="G81" i="1"/>
  <c r="F80" i="1"/>
  <c r="I80" i="1" s="1"/>
  <c r="F79" i="1"/>
  <c r="I79" i="1" s="1"/>
  <c r="F78" i="1"/>
  <c r="F77" i="1"/>
  <c r="F76" i="1"/>
  <c r="I76" i="1" s="1"/>
  <c r="F75" i="1"/>
  <c r="I75" i="1" s="1"/>
  <c r="F74" i="1"/>
  <c r="F73" i="1"/>
  <c r="F72" i="1"/>
  <c r="I72" i="1" s="1"/>
  <c r="F71" i="1"/>
  <c r="I71" i="1" s="1"/>
  <c r="F70" i="1"/>
  <c r="F69" i="1"/>
  <c r="F68" i="1"/>
  <c r="I68" i="1" s="1"/>
  <c r="F67" i="1"/>
  <c r="I67" i="1" s="1"/>
  <c r="F66" i="1"/>
  <c r="F65" i="1"/>
  <c r="F64" i="1"/>
  <c r="I64" i="1" s="1"/>
  <c r="F63" i="1"/>
  <c r="I63" i="1" s="1"/>
  <c r="F62" i="1"/>
  <c r="F61" i="1"/>
  <c r="F60" i="1"/>
  <c r="I60" i="1" s="1"/>
  <c r="F59" i="1"/>
  <c r="I59" i="1" s="1"/>
  <c r="F58" i="1"/>
  <c r="F57" i="1"/>
  <c r="F81" i="1" s="1"/>
  <c r="F56" i="1"/>
  <c r="I56" i="1" s="1"/>
  <c r="F55" i="1"/>
  <c r="I55" i="1" s="1"/>
  <c r="F54" i="1"/>
  <c r="F53" i="1"/>
  <c r="F52" i="1"/>
  <c r="I52" i="1" s="1"/>
  <c r="F51" i="1"/>
  <c r="I51" i="1" s="1"/>
  <c r="F50" i="1"/>
  <c r="F49" i="1"/>
  <c r="F48" i="1"/>
  <c r="I48" i="1" s="1"/>
  <c r="F47" i="1"/>
  <c r="I47" i="1" s="1"/>
  <c r="F46" i="1"/>
  <c r="F45" i="1"/>
  <c r="F44" i="1"/>
  <c r="I44" i="1" s="1"/>
  <c r="F43" i="1"/>
  <c r="I43" i="1" s="1"/>
  <c r="F42" i="1"/>
  <c r="F41" i="1"/>
  <c r="F40" i="1"/>
  <c r="I40" i="1" s="1"/>
  <c r="F39" i="1"/>
  <c r="I39" i="1" s="1"/>
  <c r="F38" i="1"/>
  <c r="F37" i="1"/>
  <c r="F34" i="1"/>
  <c r="I34" i="1" s="1"/>
  <c r="F33" i="1"/>
  <c r="F32" i="1"/>
  <c r="I32" i="1" s="1"/>
  <c r="F31" i="1"/>
  <c r="I31" i="1" s="1"/>
  <c r="F30" i="1"/>
  <c r="I30" i="1" s="1"/>
  <c r="F29" i="1"/>
  <c r="F28" i="1"/>
  <c r="I28" i="1" s="1"/>
  <c r="F27" i="1"/>
  <c r="I27" i="1" s="1"/>
  <c r="F26" i="1"/>
  <c r="I26" i="1" s="1"/>
  <c r="F25" i="1"/>
  <c r="F24" i="1"/>
  <c r="I24" i="1" s="1"/>
  <c r="F23" i="1"/>
  <c r="I23" i="1" s="1"/>
  <c r="F22" i="1"/>
  <c r="I22" i="1" s="1"/>
  <c r="F21" i="1"/>
  <c r="F20" i="1"/>
  <c r="I20" i="1" s="1"/>
  <c r="F19" i="1"/>
  <c r="I19" i="1" s="1"/>
  <c r="F18" i="1"/>
  <c r="I18" i="1" s="1"/>
  <c r="F17" i="1"/>
  <c r="F16" i="1"/>
  <c r="I16" i="1" s="1"/>
  <c r="F15" i="1"/>
  <c r="I15" i="1" s="1"/>
  <c r="F14" i="1"/>
  <c r="I14" i="1" s="1"/>
  <c r="F13" i="1"/>
  <c r="F12" i="1"/>
  <c r="I12" i="1" s="1"/>
  <c r="F11" i="1"/>
  <c r="I11" i="1" s="1"/>
  <c r="F9" i="1"/>
  <c r="I9" i="1" s="1"/>
  <c r="F10" i="1"/>
  <c r="D81" i="1"/>
  <c r="E81" i="1"/>
  <c r="I81" i="1" l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<sst xmlns="http://schemas.openxmlformats.org/spreadsheetml/2006/main" count="92" uniqueCount="92">
  <si>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</si>
  <si>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</si>
  <si>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</si>
  <si>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</si>
  <si>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</si>
  <si>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</si>
  <si>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</si>
  <si>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</si>
  <si>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</si>
  <si>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</si>
  <si>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</si>
  <si>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</si>
  <si>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</si>
  <si>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</si>
  <si>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</si>
  <si>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</si>
  <si>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</si>
  <si>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</si>
  <si>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</si>
  <si>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</si>
  <si>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</si>
  <si>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</si>
  <si>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</si>
  <si>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</si>
  <si>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</si>
  <si>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</si>
  <si>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</si>
  <si>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</si>
  <si>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</si>
  <si>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</si>
  <si>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</si>
  <si>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</si>
  <si>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</si>
  <si>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</si>
  <si>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</si>
  <si>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</si>
  <si>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</si>
  <si>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</si>
  <si>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</si>
  <si>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</si>
  <si>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</si>
  <si>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</si>
  <si>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</si>
  <si>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</si>
  <si>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</si>
  <si>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</si>
  <si>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</si>
  <si>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</si>
  <si>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</si>
  <si>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</si>
  <si>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</si>
  <si>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</si>
  <si>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</si>
  <si>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</si>
  <si>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</si>
  <si>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</si>
  <si>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</si>
  <si>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</si>
  <si>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</si>
  <si>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</si>
  <si>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</si>
  <si>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</si>
  <si>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</si>
  <si>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</si>
  <si>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</si>
  <si>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</si>
  <si>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</si>
  <si>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</si>
  <si>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</si>
  <si>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</si>
  <si>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</si>
  <si>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</si>
  <si>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</si>
  <si>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</si>
  <si>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</si>
  <si>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</si>
  <si>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</si>
  <si>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</si>
  <si>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</si>
  <si>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</si>
  <si>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</si>
  <si>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</si>
  <si>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</si>
  <si>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</si>
  <si>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</si>
  <si>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Candela, Coahuila</t>
  </si>
  <si>
    <t>ING. ROBERTO ARIEL TIJERINA MENCHACA</t>
  </si>
  <si>
    <t>PRESIDENTE MUNICIPAL</t>
  </si>
  <si>
    <t>______________________________________________</t>
  </si>
  <si>
    <t>C.P. MARCOS AMADOR GARZA GONZALEZ</t>
  </si>
  <si>
    <t>TESORERO MUNICIPAL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</si>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</sst>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>
      <alignment vertical="top"/>
    </xf>
    <xf numFmtId="0" fontId="6" fillId="0" borderId="0">
      <alignment vertical="top"/>
    </xf>
  </cellStyleXfs>
  <cellXfs count="47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/>
    <xf numFmtId="164" fontId="3" fillId="4" borderId="15" xfId="0" applyNumberFormat="1" applyFont="1" applyFill="1" applyBorder="1" applyAlignment="1">
      <alignment horizontal="right" vertical="center" wrapText="1"/>
    </xf>
    <xf numFmtId="164" fontId="5" fillId="0" borderId="21" xfId="1" applyNumberFormat="1" applyFont="1" applyBorder="1" applyAlignment="1">
      <alignment horizontal="right" vertical="top" wrapText="1"/>
    </xf>
    <xf numFmtId="164" fontId="5" fillId="0" borderId="21" xfId="2" applyNumberFormat="1" applyFont="1" applyBorder="1" applyAlignment="1">
      <alignment horizontal="right" vertical="top" wrapText="1"/>
    </xf>
    <xf numFmtId="164" fontId="5" fillId="0" borderId="22" xfId="2" applyNumberFormat="1" applyFont="1" applyBorder="1" applyAlignment="1">
      <alignment horizontal="right" vertical="top" wrapText="1"/>
    </xf>
    <xf numFmtId="164" fontId="5" fillId="0" borderId="23" xfId="2" applyNumberFormat="1" applyFont="1" applyBorder="1" applyAlignment="1">
      <alignment horizontal="right" vertical="top" wrapText="1"/>
    </xf>
    <xf numFmtId="2" fontId="3" fillId="4" borderId="15" xfId="0" applyNumberFormat="1" applyFont="1" applyFill="1" applyBorder="1" applyAlignment="1">
      <alignment horizontal="right" vertical="center" wrapText="1"/>
    </xf>
    <xf numFmtId="164" fontId="2" fillId="4" borderId="15" xfId="0" applyNumberFormat="1" applyFont="1" applyFill="1" applyBorder="1" applyAlignment="1">
      <alignment horizontal="right" vertical="center" wrapText="1"/>
    </xf>
    <xf numFmtId="2" fontId="2" fillId="4" borderId="15" xfId="0" applyNumberFormat="1" applyFont="1" applyFill="1" applyBorder="1" applyAlignment="1">
      <alignment horizontal="right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962026</xdr:colOff>
      <xdr:row>1</xdr:row>
      <xdr:rowOff>38100</xdr:rowOff>
    </xdr:from>
    <xdr:to>
      <xdr:col>2</xdr:col>
      <xdr:colOff>1943100</xdr:colOff>
      <xdr:row>4</xdr:row>
      <xdr:rowOff>133350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52551" y="200025"/>
          <a:ext cx="981074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914399</xdr:colOff>
      <xdr:row>1</xdr:row>
      <xdr:rowOff>28576</xdr:rowOff>
    </xdr:from>
    <xdr:to>
      <xdr:col>7</xdr:col>
      <xdr:colOff>838199</xdr:colOff>
      <xdr:row>4</xdr:row>
      <xdr:rowOff>133350</xdr:rowOff>
    </xdr:to>
    <xdr:pic>
      <xdr:nvPicPr>
        <xdr:cNvPr id="3" name="2 Imagen" descr="IMG_030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199" y="190501"/>
          <a:ext cx="981075" cy="600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0"/>
  <sheetViews>
    <sheetView showGridLines="0" tabSelected="1" view="pageLayout" zoomScaleNormal="100" workbookViewId="0">
      <pane ySplit="11808" topLeftCell="A44"/>
      <selection activeCell="C84" sqref="C84"/>
      <selection pane="bottomLeft" activeCell="A44" sqref="A44"/>
    </sheetView>
  </sheetViews>
  <sheetFormatPr baseColWidth="10" defaultColWidth="11.33203125" defaultRowHeight="11.4" x14ac:dyDescent="0.2"/>
  <cols>
    <col min="1" max="1" width="2.77734375" style="1" customWidth="1"/>
    <col min="2" max="2" width="3.109375" style="1" customWidth="1"/>
    <col min="3" max="3" width="65.33203125" style="1" customWidth="1"/>
    <col min="4" max="9" width="15.88671875" style="1" customWidth="1"/>
    <col min="10" max="16384" width="11.33203125" style="1"/>
  </cols>
  <sheetData>
    <row r="1" spans="2:9" ht="12" thickBot="1" x14ac:dyDescent="0.25"/>
    <row r="2" spans="2:9" ht="15" customHeight="1" x14ac:dyDescent="0.2">
      <c r="B2" s="27" t="s">
        <v>85</v>
      </c>
      <c r="C2" s="28"/>
      <c r="D2" s="28"/>
      <c r="E2" s="28"/>
      <c r="F2" s="28"/>
      <c r="G2" s="28"/>
      <c r="H2" s="28"/>
      <c r="I2" s="29"/>
    </row>
    <row r="3" spans="2:9" ht="12" x14ac:dyDescent="0.2">
      <c r="B3" s="30" t="s">
        <v>0</v>
      </c>
      <c r="C3" s="31"/>
      <c r="D3" s="31"/>
      <c r="E3" s="31"/>
      <c r="F3" s="31"/>
      <c r="G3" s="31"/>
      <c r="H3" s="31"/>
      <c r="I3" s="32"/>
    </row>
    <row r="4" spans="2:9" ht="12" x14ac:dyDescent="0.2">
      <c r="B4" s="30" t="s">
        <v>1</v>
      </c>
      <c r="C4" s="31"/>
      <c r="D4" s="31"/>
      <c r="E4" s="31"/>
      <c r="F4" s="31"/>
      <c r="G4" s="31"/>
      <c r="H4" s="31"/>
      <c r="I4" s="32"/>
    </row>
    <row r="5" spans="2:9" ht="12.6" thickBot="1" x14ac:dyDescent="0.25">
      <c r="B5" s="44" t="s">
        <v>91</v>
      </c>
      <c r="C5" s="45"/>
      <c r="D5" s="45"/>
      <c r="E5" s="45"/>
      <c r="F5" s="45"/>
      <c r="G5" s="45"/>
      <c r="H5" s="45"/>
      <c r="I5" s="46"/>
    </row>
    <row r="6" spans="2:9" ht="12.6" thickBot="1" x14ac:dyDescent="0.25">
      <c r="B6" s="33" t="s">
        <v>2</v>
      </c>
      <c r="C6" s="34"/>
      <c r="D6" s="39" t="s">
        <v>3</v>
      </c>
      <c r="E6" s="40"/>
      <c r="F6" s="40"/>
      <c r="G6" s="40"/>
      <c r="H6" s="41"/>
      <c r="I6" s="42" t="s">
        <v>4</v>
      </c>
    </row>
    <row r="7" spans="2:9" ht="24.6" thickBot="1" x14ac:dyDescent="0.25">
      <c r="B7" s="35"/>
      <c r="C7" s="36"/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43"/>
    </row>
    <row r="8" spans="2:9" ht="12.6" thickBot="1" x14ac:dyDescent="0.25">
      <c r="B8" s="37"/>
      <c r="C8" s="38"/>
      <c r="D8" s="2">
        <v>1</v>
      </c>
      <c r="E8" s="2">
        <v>2</v>
      </c>
      <c r="F8" s="2" t="s">
        <v>10</v>
      </c>
      <c r="G8" s="2">
        <v>4</v>
      </c>
      <c r="H8" s="2">
        <v>5</v>
      </c>
      <c r="I8" s="2" t="s">
        <v>11</v>
      </c>
    </row>
    <row r="9" spans="2:9" ht="12" x14ac:dyDescent="0.2">
      <c r="B9" s="25" t="s">
        <v>12</v>
      </c>
      <c r="C9" s="26"/>
      <c r="D9" s="16">
        <v>3697888.59</v>
      </c>
      <c r="E9" s="16">
        <v>748763</v>
      </c>
      <c r="F9" s="16">
        <f>+E9+D9</f>
        <v>4446651.59</v>
      </c>
      <c r="G9" s="16">
        <v>2989209</v>
      </c>
      <c r="H9" s="16">
        <v>2989209</v>
      </c>
      <c r="I9" s="16">
        <f>+F9-G9</f>
        <v>1457442.5899999999</v>
      </c>
    </row>
    <row r="10" spans="2:9" x14ac:dyDescent="0.2">
      <c r="B10" s="3"/>
      <c r="C10" s="4" t="s">
        <v>13</v>
      </c>
      <c r="D10" s="10">
        <v>2651748.96</v>
      </c>
      <c r="E10" s="10">
        <v>501432</v>
      </c>
      <c r="F10" s="10">
        <f>+D10+E10</f>
        <v>3153180.96</v>
      </c>
      <c r="G10" s="10">
        <v>2772639</v>
      </c>
      <c r="H10" s="10">
        <v>2772639</v>
      </c>
      <c r="I10" s="10">
        <f t="shared" ref="I10:I73" si="0">+F10-G10</f>
        <v>380541.95999999996</v>
      </c>
    </row>
    <row r="11" spans="2:9" x14ac:dyDescent="0.2">
      <c r="B11" s="3"/>
      <c r="C11" s="4" t="s">
        <v>14</v>
      </c>
      <c r="D11" s="10">
        <v>12307.89</v>
      </c>
      <c r="E11" s="10">
        <v>600</v>
      </c>
      <c r="F11" s="10">
        <f t="shared" ref="F11:F74" si="1">+D11+E11</f>
        <v>12907.89</v>
      </c>
      <c r="G11" s="10">
        <v>2400</v>
      </c>
      <c r="H11" s="10">
        <v>2400</v>
      </c>
      <c r="I11" s="10">
        <f t="shared" si="0"/>
        <v>10507.89</v>
      </c>
    </row>
    <row r="12" spans="2:9" x14ac:dyDescent="0.2">
      <c r="B12" s="3"/>
      <c r="C12" s="4" t="s">
        <v>15</v>
      </c>
      <c r="D12" s="10">
        <v>397586.97</v>
      </c>
      <c r="E12" s="10">
        <v>62961</v>
      </c>
      <c r="F12" s="10">
        <f t="shared" si="1"/>
        <v>460547.97</v>
      </c>
      <c r="G12" s="10">
        <v>130170</v>
      </c>
      <c r="H12" s="10">
        <v>130170</v>
      </c>
      <c r="I12" s="10">
        <f t="shared" si="0"/>
        <v>330377.96999999997</v>
      </c>
    </row>
    <row r="13" spans="2:9" x14ac:dyDescent="0.2">
      <c r="B13" s="3"/>
      <c r="C13" s="4" t="s">
        <v>16</v>
      </c>
      <c r="D13" s="10">
        <v>620419.77</v>
      </c>
      <c r="E13" s="10">
        <v>1770</v>
      </c>
      <c r="F13" s="10">
        <f t="shared" si="1"/>
        <v>622189.77</v>
      </c>
      <c r="G13" s="10">
        <v>0</v>
      </c>
      <c r="H13" s="10">
        <v>0</v>
      </c>
      <c r="I13" s="10">
        <f t="shared" si="0"/>
        <v>622189.77</v>
      </c>
    </row>
    <row r="14" spans="2:9" x14ac:dyDescent="0.2">
      <c r="B14" s="3"/>
      <c r="C14" s="4" t="s">
        <v>17</v>
      </c>
      <c r="D14" s="10">
        <v>15825</v>
      </c>
      <c r="E14" s="10">
        <v>0</v>
      </c>
      <c r="F14" s="10">
        <f t="shared" si="1"/>
        <v>15825</v>
      </c>
      <c r="G14" s="10">
        <v>0</v>
      </c>
      <c r="H14" s="10">
        <v>0</v>
      </c>
      <c r="I14" s="10">
        <f t="shared" si="0"/>
        <v>15825</v>
      </c>
    </row>
    <row r="15" spans="2:9" x14ac:dyDescent="0.2">
      <c r="B15" s="3"/>
      <c r="C15" s="4" t="s">
        <v>18</v>
      </c>
      <c r="D15" s="15">
        <v>0</v>
      </c>
      <c r="E15" s="15">
        <v>0</v>
      </c>
      <c r="F15" s="10">
        <f t="shared" si="1"/>
        <v>0</v>
      </c>
      <c r="G15" s="15">
        <v>0</v>
      </c>
      <c r="H15" s="15">
        <v>0</v>
      </c>
      <c r="I15" s="10">
        <f t="shared" si="0"/>
        <v>0</v>
      </c>
    </row>
    <row r="16" spans="2:9" x14ac:dyDescent="0.2">
      <c r="B16" s="3"/>
      <c r="C16" s="4" t="s">
        <v>19</v>
      </c>
      <c r="D16" s="10">
        <v>0</v>
      </c>
      <c r="E16" s="10">
        <v>182000</v>
      </c>
      <c r="F16" s="10">
        <f t="shared" si="1"/>
        <v>182000</v>
      </c>
      <c r="G16" s="10">
        <v>84000</v>
      </c>
      <c r="H16" s="10">
        <v>84000</v>
      </c>
      <c r="I16" s="10">
        <f t="shared" si="0"/>
        <v>98000</v>
      </c>
    </row>
    <row r="17" spans="2:9" ht="12" x14ac:dyDescent="0.2">
      <c r="B17" s="19" t="s">
        <v>20</v>
      </c>
      <c r="C17" s="20"/>
      <c r="D17" s="16">
        <v>469141.58970000001</v>
      </c>
      <c r="E17" s="16">
        <v>286005</v>
      </c>
      <c r="F17" s="16">
        <f t="shared" si="1"/>
        <v>755146.58970000001</v>
      </c>
      <c r="G17" s="16">
        <v>647256.54</v>
      </c>
      <c r="H17" s="16">
        <v>620267.68999999994</v>
      </c>
      <c r="I17" s="16">
        <f t="shared" si="0"/>
        <v>107890.04969999997</v>
      </c>
    </row>
    <row r="18" spans="2:9" x14ac:dyDescent="0.2">
      <c r="B18" s="3"/>
      <c r="C18" s="4" t="s">
        <v>21</v>
      </c>
      <c r="D18" s="10">
        <v>59863.749900000003</v>
      </c>
      <c r="E18" s="10">
        <v>-7806</v>
      </c>
      <c r="F18" s="10">
        <f t="shared" si="1"/>
        <v>52057.749900000003</v>
      </c>
      <c r="G18" s="10">
        <v>18784.43</v>
      </c>
      <c r="H18" s="10">
        <v>10959.68</v>
      </c>
      <c r="I18" s="10">
        <f t="shared" si="0"/>
        <v>33273.319900000002</v>
      </c>
    </row>
    <row r="19" spans="2:9" x14ac:dyDescent="0.2">
      <c r="B19" s="3"/>
      <c r="C19" s="4" t="s">
        <v>22</v>
      </c>
      <c r="D19" s="10">
        <v>35499.999900000003</v>
      </c>
      <c r="E19" s="10">
        <v>58400</v>
      </c>
      <c r="F19" s="10">
        <f t="shared" si="1"/>
        <v>93899.999899999995</v>
      </c>
      <c r="G19" s="10">
        <v>94389.25</v>
      </c>
      <c r="H19" s="10">
        <v>80964.570000000007</v>
      </c>
      <c r="I19" s="10">
        <f t="shared" si="0"/>
        <v>-489.25010000000475</v>
      </c>
    </row>
    <row r="20" spans="2:9" x14ac:dyDescent="0.2">
      <c r="B20" s="3"/>
      <c r="C20" s="4" t="s">
        <v>23</v>
      </c>
      <c r="D20" s="10">
        <v>3162.6252000000004</v>
      </c>
      <c r="E20" s="10">
        <v>0</v>
      </c>
      <c r="F20" s="10">
        <f t="shared" si="1"/>
        <v>3162.6252000000004</v>
      </c>
      <c r="G20" s="10">
        <v>378.02</v>
      </c>
      <c r="H20" s="10">
        <v>378.02</v>
      </c>
      <c r="I20" s="10">
        <f t="shared" si="0"/>
        <v>2784.6052000000004</v>
      </c>
    </row>
    <row r="21" spans="2:9" x14ac:dyDescent="0.2">
      <c r="B21" s="3"/>
      <c r="C21" s="4" t="s">
        <v>24</v>
      </c>
      <c r="D21" s="10">
        <v>84125.000700000004</v>
      </c>
      <c r="E21" s="10">
        <v>-4750</v>
      </c>
      <c r="F21" s="10">
        <f t="shared" si="1"/>
        <v>79375.000700000004</v>
      </c>
      <c r="G21" s="10">
        <v>65966.259999999995</v>
      </c>
      <c r="H21" s="10">
        <v>65879.259999999995</v>
      </c>
      <c r="I21" s="10">
        <f t="shared" si="0"/>
        <v>13408.740700000009</v>
      </c>
    </row>
    <row r="22" spans="2:9" x14ac:dyDescent="0.2">
      <c r="B22" s="3"/>
      <c r="C22" s="4" t="s">
        <v>25</v>
      </c>
      <c r="D22" s="10">
        <v>5000.0003999999999</v>
      </c>
      <c r="E22" s="10">
        <v>2100</v>
      </c>
      <c r="F22" s="10">
        <f t="shared" si="1"/>
        <v>7100.0003999999999</v>
      </c>
      <c r="G22" s="10">
        <v>2087</v>
      </c>
      <c r="H22" s="10">
        <v>2087</v>
      </c>
      <c r="I22" s="10">
        <f t="shared" si="0"/>
        <v>5013.0003999999999</v>
      </c>
    </row>
    <row r="23" spans="2:9" x14ac:dyDescent="0.2">
      <c r="B23" s="3"/>
      <c r="C23" s="4" t="s">
        <v>26</v>
      </c>
      <c r="D23" s="10">
        <v>146250</v>
      </c>
      <c r="E23" s="10">
        <v>246007</v>
      </c>
      <c r="F23" s="10">
        <f t="shared" si="1"/>
        <v>392257</v>
      </c>
      <c r="G23" s="10">
        <v>372891.3</v>
      </c>
      <c r="H23" s="10">
        <v>372172.2</v>
      </c>
      <c r="I23" s="10">
        <f t="shared" si="0"/>
        <v>19365.700000000012</v>
      </c>
    </row>
    <row r="24" spans="2:9" x14ac:dyDescent="0.2">
      <c r="B24" s="3"/>
      <c r="C24" s="4" t="s">
        <v>27</v>
      </c>
      <c r="D24" s="10">
        <v>27500.000400000001</v>
      </c>
      <c r="E24" s="10">
        <v>17700</v>
      </c>
      <c r="F24" s="10">
        <f t="shared" si="1"/>
        <v>45200.000400000004</v>
      </c>
      <c r="G24" s="10">
        <v>31493.84</v>
      </c>
      <c r="H24" s="10">
        <v>26560.52</v>
      </c>
      <c r="I24" s="10">
        <f t="shared" si="0"/>
        <v>13706.160400000004</v>
      </c>
    </row>
    <row r="25" spans="2:9" x14ac:dyDescent="0.2">
      <c r="B25" s="3"/>
      <c r="C25" s="4" t="s">
        <v>28</v>
      </c>
      <c r="D25" s="10">
        <v>5000.0001000000002</v>
      </c>
      <c r="E25" s="10">
        <v>0</v>
      </c>
      <c r="F25" s="10">
        <f t="shared" si="1"/>
        <v>5000.0001000000002</v>
      </c>
      <c r="G25" s="10">
        <v>0</v>
      </c>
      <c r="H25" s="10">
        <v>0</v>
      </c>
      <c r="I25" s="10">
        <f t="shared" si="0"/>
        <v>5000.0001000000002</v>
      </c>
    </row>
    <row r="26" spans="2:9" x14ac:dyDescent="0.2">
      <c r="B26" s="3"/>
      <c r="C26" s="4" t="s">
        <v>29</v>
      </c>
      <c r="D26" s="10">
        <v>102740.21310000001</v>
      </c>
      <c r="E26" s="10">
        <v>-25646</v>
      </c>
      <c r="F26" s="10">
        <f t="shared" si="1"/>
        <v>77094.213100000008</v>
      </c>
      <c r="G26" s="10">
        <v>61266.44</v>
      </c>
      <c r="H26" s="10">
        <v>61266.44</v>
      </c>
      <c r="I26" s="10">
        <f t="shared" si="0"/>
        <v>15827.773100000006</v>
      </c>
    </row>
    <row r="27" spans="2:9" ht="12" x14ac:dyDescent="0.2">
      <c r="B27" s="19" t="s">
        <v>30</v>
      </c>
      <c r="C27" s="20"/>
      <c r="D27" s="16">
        <v>545323.96739999996</v>
      </c>
      <c r="E27" s="16">
        <v>320568.99</v>
      </c>
      <c r="F27" s="16">
        <f t="shared" si="1"/>
        <v>865892.95739999996</v>
      </c>
      <c r="G27" s="16">
        <v>838044.13</v>
      </c>
      <c r="H27" s="16">
        <v>814266.17</v>
      </c>
      <c r="I27" s="16">
        <f t="shared" si="0"/>
        <v>27848.827399999951</v>
      </c>
    </row>
    <row r="28" spans="2:9" x14ac:dyDescent="0.2">
      <c r="B28" s="3"/>
      <c r="C28" s="4" t="s">
        <v>31</v>
      </c>
      <c r="D28" s="10">
        <v>285735.15960000001</v>
      </c>
      <c r="E28" s="10">
        <v>80650</v>
      </c>
      <c r="F28" s="10">
        <f t="shared" si="1"/>
        <v>366385.15960000001</v>
      </c>
      <c r="G28" s="10">
        <v>445595.84</v>
      </c>
      <c r="H28" s="10">
        <v>445595.84</v>
      </c>
      <c r="I28" s="10">
        <f t="shared" si="0"/>
        <v>-79210.680400000012</v>
      </c>
    </row>
    <row r="29" spans="2:9" x14ac:dyDescent="0.2">
      <c r="B29" s="3"/>
      <c r="C29" s="4" t="s">
        <v>32</v>
      </c>
      <c r="D29" s="10">
        <v>17500.000199999999</v>
      </c>
      <c r="E29" s="10">
        <v>-200</v>
      </c>
      <c r="F29" s="10">
        <f t="shared" si="1"/>
        <v>17300.000199999999</v>
      </c>
      <c r="G29" s="10">
        <v>0</v>
      </c>
      <c r="H29" s="10">
        <v>0</v>
      </c>
      <c r="I29" s="10">
        <f t="shared" si="0"/>
        <v>17300.000199999999</v>
      </c>
    </row>
    <row r="30" spans="2:9" x14ac:dyDescent="0.2">
      <c r="B30" s="3"/>
      <c r="C30" s="4" t="s">
        <v>33</v>
      </c>
      <c r="D30" s="10">
        <v>27500.000099999997</v>
      </c>
      <c r="E30" s="10">
        <v>89994</v>
      </c>
      <c r="F30" s="10">
        <f t="shared" si="1"/>
        <v>117494.0001</v>
      </c>
      <c r="G30" s="10">
        <v>116600.03</v>
      </c>
      <c r="H30" s="10">
        <v>135218.91</v>
      </c>
      <c r="I30" s="10">
        <f t="shared" si="0"/>
        <v>893.97010000000591</v>
      </c>
    </row>
    <row r="31" spans="2:9" x14ac:dyDescent="0.2">
      <c r="B31" s="3"/>
      <c r="C31" s="4" t="s">
        <v>34</v>
      </c>
      <c r="D31" s="10">
        <v>8750.0000999999993</v>
      </c>
      <c r="E31" s="10">
        <v>-6150</v>
      </c>
      <c r="F31" s="10">
        <f t="shared" si="1"/>
        <v>2600.0000999999993</v>
      </c>
      <c r="G31" s="10">
        <v>2283.7600000000002</v>
      </c>
      <c r="H31" s="10">
        <v>2283.7600000000002</v>
      </c>
      <c r="I31" s="10">
        <f t="shared" si="0"/>
        <v>316.24009999999907</v>
      </c>
    </row>
    <row r="32" spans="2:9" x14ac:dyDescent="0.2">
      <c r="B32" s="3"/>
      <c r="C32" s="4" t="s">
        <v>35</v>
      </c>
      <c r="D32" s="10">
        <v>74144.138099999996</v>
      </c>
      <c r="E32" s="10">
        <v>-1826.01</v>
      </c>
      <c r="F32" s="10">
        <f t="shared" si="1"/>
        <v>72318.128100000002</v>
      </c>
      <c r="G32" s="10">
        <v>31849.64</v>
      </c>
      <c r="H32" s="10">
        <v>31096.799999999999</v>
      </c>
      <c r="I32" s="10">
        <f t="shared" si="0"/>
        <v>40468.488100000002</v>
      </c>
    </row>
    <row r="33" spans="2:9" x14ac:dyDescent="0.2">
      <c r="B33" s="3"/>
      <c r="C33" s="4" t="s">
        <v>36</v>
      </c>
      <c r="D33" s="10">
        <v>30000</v>
      </c>
      <c r="E33" s="10">
        <v>5901</v>
      </c>
      <c r="F33" s="10">
        <f t="shared" si="1"/>
        <v>35901</v>
      </c>
      <c r="G33" s="10">
        <v>20880</v>
      </c>
      <c r="H33" s="10">
        <v>22620</v>
      </c>
      <c r="I33" s="10">
        <f t="shared" si="0"/>
        <v>15021</v>
      </c>
    </row>
    <row r="34" spans="2:9" x14ac:dyDescent="0.2">
      <c r="B34" s="3"/>
      <c r="C34" s="4" t="s">
        <v>37</v>
      </c>
      <c r="D34" s="10">
        <v>33874.999799999998</v>
      </c>
      <c r="E34" s="10">
        <v>21650</v>
      </c>
      <c r="F34" s="10">
        <f t="shared" si="1"/>
        <v>55524.999799999998</v>
      </c>
      <c r="G34" s="10">
        <v>39776.36</v>
      </c>
      <c r="H34" s="10">
        <v>39776.36</v>
      </c>
      <c r="I34" s="10">
        <f t="shared" si="0"/>
        <v>15748.639799999997</v>
      </c>
    </row>
    <row r="35" spans="2:9" x14ac:dyDescent="0.2">
      <c r="B35" s="3"/>
      <c r="C35" s="4" t="s">
        <v>38</v>
      </c>
      <c r="D35" s="10">
        <v>67819.669500000004</v>
      </c>
      <c r="E35" s="10">
        <v>130550</v>
      </c>
      <c r="F35" s="10">
        <v>198369.67</v>
      </c>
      <c r="G35" s="10">
        <v>181058.5</v>
      </c>
      <c r="H35" s="10">
        <v>137674.5</v>
      </c>
      <c r="I35" s="10">
        <f t="shared" si="0"/>
        <v>17311.170000000013</v>
      </c>
    </row>
    <row r="36" spans="2:9" x14ac:dyDescent="0.2">
      <c r="B36" s="3"/>
      <c r="C36" s="4" t="s">
        <v>39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f t="shared" si="0"/>
        <v>0</v>
      </c>
    </row>
    <row r="37" spans="2:9" ht="12" x14ac:dyDescent="0.2">
      <c r="B37" s="19" t="s">
        <v>40</v>
      </c>
      <c r="C37" s="20"/>
      <c r="D37" s="16">
        <v>107500.00019999999</v>
      </c>
      <c r="E37" s="16">
        <v>434600</v>
      </c>
      <c r="F37" s="16">
        <f t="shared" si="1"/>
        <v>542100.00020000001</v>
      </c>
      <c r="G37" s="16">
        <v>480948</v>
      </c>
      <c r="H37" s="16">
        <v>480948</v>
      </c>
      <c r="I37" s="16">
        <f t="shared" si="0"/>
        <v>61152.000200000009</v>
      </c>
    </row>
    <row r="38" spans="2:9" x14ac:dyDescent="0.2">
      <c r="B38" s="3"/>
      <c r="C38" s="4" t="s">
        <v>41</v>
      </c>
      <c r="D38" s="15">
        <v>0</v>
      </c>
      <c r="E38" s="15">
        <v>0</v>
      </c>
      <c r="F38" s="10">
        <f t="shared" si="1"/>
        <v>0</v>
      </c>
      <c r="G38" s="15">
        <v>0</v>
      </c>
      <c r="H38" s="15">
        <v>0</v>
      </c>
      <c r="I38" s="10">
        <f t="shared" si="0"/>
        <v>0</v>
      </c>
    </row>
    <row r="39" spans="2:9" x14ac:dyDescent="0.2">
      <c r="B39" s="3"/>
      <c r="C39" s="4" t="s">
        <v>42</v>
      </c>
      <c r="D39" s="15">
        <v>0</v>
      </c>
      <c r="E39" s="15">
        <v>0</v>
      </c>
      <c r="F39" s="10">
        <f t="shared" si="1"/>
        <v>0</v>
      </c>
      <c r="G39" s="15">
        <v>0</v>
      </c>
      <c r="H39" s="15">
        <v>0</v>
      </c>
      <c r="I39" s="10">
        <f t="shared" si="0"/>
        <v>0</v>
      </c>
    </row>
    <row r="40" spans="2:9" x14ac:dyDescent="0.2">
      <c r="B40" s="3"/>
      <c r="C40" s="4" t="s">
        <v>43</v>
      </c>
      <c r="D40" s="10">
        <v>24999.999900000003</v>
      </c>
      <c r="E40" s="10">
        <v>-17000</v>
      </c>
      <c r="F40" s="10">
        <f t="shared" si="1"/>
        <v>7999.9999000000025</v>
      </c>
      <c r="G40" s="10">
        <v>0</v>
      </c>
      <c r="H40" s="10">
        <v>0</v>
      </c>
      <c r="I40" s="10">
        <f t="shared" si="0"/>
        <v>7999.9999000000025</v>
      </c>
    </row>
    <row r="41" spans="2:9" x14ac:dyDescent="0.2">
      <c r="B41" s="3"/>
      <c r="C41" s="4" t="s">
        <v>44</v>
      </c>
      <c r="D41" s="12">
        <v>82500.0003</v>
      </c>
      <c r="E41" s="12">
        <v>274400</v>
      </c>
      <c r="F41" s="10">
        <f t="shared" si="1"/>
        <v>356900.00030000001</v>
      </c>
      <c r="G41" s="12">
        <v>330948</v>
      </c>
      <c r="H41" s="12">
        <v>330948</v>
      </c>
      <c r="I41" s="10">
        <f t="shared" si="0"/>
        <v>25952.000300000014</v>
      </c>
    </row>
    <row r="42" spans="2:9" x14ac:dyDescent="0.2">
      <c r="B42" s="3"/>
      <c r="C42" s="4" t="s">
        <v>45</v>
      </c>
      <c r="D42" s="15">
        <v>0</v>
      </c>
      <c r="E42" s="15">
        <v>0</v>
      </c>
      <c r="F42" s="10">
        <f t="shared" si="1"/>
        <v>0</v>
      </c>
      <c r="G42" s="15">
        <v>0</v>
      </c>
      <c r="H42" s="15">
        <v>0</v>
      </c>
      <c r="I42" s="10">
        <f t="shared" si="0"/>
        <v>0</v>
      </c>
    </row>
    <row r="43" spans="2:9" x14ac:dyDescent="0.2">
      <c r="B43" s="3"/>
      <c r="C43" s="4" t="s">
        <v>46</v>
      </c>
      <c r="D43" s="11">
        <v>0</v>
      </c>
      <c r="E43" s="11">
        <v>177200</v>
      </c>
      <c r="F43" s="10">
        <f t="shared" si="1"/>
        <v>177200</v>
      </c>
      <c r="G43" s="11">
        <v>150000</v>
      </c>
      <c r="H43" s="11">
        <v>150000</v>
      </c>
      <c r="I43" s="10">
        <f t="shared" si="0"/>
        <v>27200</v>
      </c>
    </row>
    <row r="44" spans="2:9" x14ac:dyDescent="0.2">
      <c r="B44" s="3"/>
      <c r="C44" s="4" t="s">
        <v>47</v>
      </c>
      <c r="D44" s="15">
        <v>0</v>
      </c>
      <c r="E44" s="15">
        <v>0</v>
      </c>
      <c r="F44" s="10">
        <f t="shared" si="1"/>
        <v>0</v>
      </c>
      <c r="G44" s="15">
        <v>0</v>
      </c>
      <c r="H44" s="15">
        <v>0</v>
      </c>
      <c r="I44" s="10">
        <f t="shared" si="0"/>
        <v>0</v>
      </c>
    </row>
    <row r="45" spans="2:9" x14ac:dyDescent="0.2">
      <c r="B45" s="3"/>
      <c r="C45" s="4" t="s">
        <v>48</v>
      </c>
      <c r="D45" s="15">
        <v>0</v>
      </c>
      <c r="E45" s="15">
        <v>0</v>
      </c>
      <c r="F45" s="10">
        <f t="shared" si="1"/>
        <v>0</v>
      </c>
      <c r="G45" s="15">
        <v>0</v>
      </c>
      <c r="H45" s="15">
        <v>0</v>
      </c>
      <c r="I45" s="10">
        <f t="shared" si="0"/>
        <v>0</v>
      </c>
    </row>
    <row r="46" spans="2:9" x14ac:dyDescent="0.2">
      <c r="B46" s="3"/>
      <c r="C46" s="4" t="s">
        <v>49</v>
      </c>
      <c r="D46" s="15">
        <v>0</v>
      </c>
      <c r="E46" s="15">
        <v>0</v>
      </c>
      <c r="F46" s="10">
        <f t="shared" si="1"/>
        <v>0</v>
      </c>
      <c r="G46" s="15">
        <v>0</v>
      </c>
      <c r="H46" s="15">
        <v>0</v>
      </c>
      <c r="I46" s="10">
        <f t="shared" si="0"/>
        <v>0</v>
      </c>
    </row>
    <row r="47" spans="2:9" ht="12" x14ac:dyDescent="0.2">
      <c r="B47" s="19" t="s">
        <v>50</v>
      </c>
      <c r="C47" s="20"/>
      <c r="D47" s="16">
        <v>6250.0002000000004</v>
      </c>
      <c r="E47" s="16">
        <v>-400</v>
      </c>
      <c r="F47" s="16">
        <f t="shared" si="1"/>
        <v>5850.0002000000004</v>
      </c>
      <c r="G47" s="16">
        <v>0</v>
      </c>
      <c r="H47" s="16">
        <v>0</v>
      </c>
      <c r="I47" s="16">
        <f t="shared" si="0"/>
        <v>5850.0002000000004</v>
      </c>
    </row>
    <row r="48" spans="2:9" x14ac:dyDescent="0.2">
      <c r="B48" s="3"/>
      <c r="C48" s="4" t="s">
        <v>51</v>
      </c>
      <c r="D48" s="13">
        <v>6250.0002000000004</v>
      </c>
      <c r="E48" s="14">
        <v>-400</v>
      </c>
      <c r="F48" s="10">
        <f t="shared" si="1"/>
        <v>5850.0002000000004</v>
      </c>
      <c r="G48" s="14">
        <v>0</v>
      </c>
      <c r="H48" s="14">
        <v>0</v>
      </c>
      <c r="I48" s="10">
        <f t="shared" si="0"/>
        <v>5850.0002000000004</v>
      </c>
    </row>
    <row r="49" spans="2:9" x14ac:dyDescent="0.2">
      <c r="B49" s="3"/>
      <c r="C49" s="4" t="s">
        <v>52</v>
      </c>
      <c r="D49" s="15">
        <v>0</v>
      </c>
      <c r="E49" s="15">
        <v>0</v>
      </c>
      <c r="F49" s="10">
        <f t="shared" si="1"/>
        <v>0</v>
      </c>
      <c r="G49" s="15">
        <v>0</v>
      </c>
      <c r="H49" s="15">
        <v>0</v>
      </c>
      <c r="I49" s="10">
        <f t="shared" si="0"/>
        <v>0</v>
      </c>
    </row>
    <row r="50" spans="2:9" x14ac:dyDescent="0.2">
      <c r="B50" s="3"/>
      <c r="C50" s="4" t="s">
        <v>53</v>
      </c>
      <c r="D50" s="15">
        <v>0</v>
      </c>
      <c r="E50" s="15">
        <v>0</v>
      </c>
      <c r="F50" s="10">
        <f t="shared" si="1"/>
        <v>0</v>
      </c>
      <c r="G50" s="15">
        <v>0</v>
      </c>
      <c r="H50" s="15">
        <v>0</v>
      </c>
      <c r="I50" s="10">
        <f t="shared" si="0"/>
        <v>0</v>
      </c>
    </row>
    <row r="51" spans="2:9" x14ac:dyDescent="0.2">
      <c r="B51" s="3"/>
      <c r="C51" s="4" t="s">
        <v>54</v>
      </c>
      <c r="D51" s="15">
        <v>0</v>
      </c>
      <c r="E51" s="15">
        <v>0</v>
      </c>
      <c r="F51" s="10">
        <f t="shared" si="1"/>
        <v>0</v>
      </c>
      <c r="G51" s="15">
        <v>0</v>
      </c>
      <c r="H51" s="15">
        <v>0</v>
      </c>
      <c r="I51" s="10">
        <f t="shared" si="0"/>
        <v>0</v>
      </c>
    </row>
    <row r="52" spans="2:9" x14ac:dyDescent="0.2">
      <c r="B52" s="3"/>
      <c r="C52" s="4" t="s">
        <v>55</v>
      </c>
      <c r="D52" s="15">
        <v>0</v>
      </c>
      <c r="E52" s="15">
        <v>0</v>
      </c>
      <c r="F52" s="10">
        <f t="shared" si="1"/>
        <v>0</v>
      </c>
      <c r="G52" s="15">
        <v>0</v>
      </c>
      <c r="H52" s="15">
        <v>0</v>
      </c>
      <c r="I52" s="10">
        <f t="shared" si="0"/>
        <v>0</v>
      </c>
    </row>
    <row r="53" spans="2:9" x14ac:dyDescent="0.2">
      <c r="B53" s="3"/>
      <c r="C53" s="4" t="s">
        <v>56</v>
      </c>
      <c r="D53" s="15">
        <v>0</v>
      </c>
      <c r="E53" s="15">
        <v>0</v>
      </c>
      <c r="F53" s="10">
        <f t="shared" si="1"/>
        <v>0</v>
      </c>
      <c r="G53" s="15">
        <v>0</v>
      </c>
      <c r="H53" s="15">
        <v>0</v>
      </c>
      <c r="I53" s="10">
        <f t="shared" si="0"/>
        <v>0</v>
      </c>
    </row>
    <row r="54" spans="2:9" x14ac:dyDescent="0.2">
      <c r="B54" s="3"/>
      <c r="C54" s="4" t="s">
        <v>57</v>
      </c>
      <c r="D54" s="15">
        <v>0</v>
      </c>
      <c r="E54" s="15">
        <v>0</v>
      </c>
      <c r="F54" s="10">
        <f t="shared" si="1"/>
        <v>0</v>
      </c>
      <c r="G54" s="15">
        <v>0</v>
      </c>
      <c r="H54" s="15">
        <v>0</v>
      </c>
      <c r="I54" s="10">
        <f t="shared" si="0"/>
        <v>0</v>
      </c>
    </row>
    <row r="55" spans="2:9" x14ac:dyDescent="0.2">
      <c r="B55" s="3"/>
      <c r="C55" s="4" t="s">
        <v>58</v>
      </c>
      <c r="D55" s="15">
        <v>0</v>
      </c>
      <c r="E55" s="15">
        <v>0</v>
      </c>
      <c r="F55" s="10">
        <f t="shared" si="1"/>
        <v>0</v>
      </c>
      <c r="G55" s="15">
        <v>0</v>
      </c>
      <c r="H55" s="15">
        <v>0</v>
      </c>
      <c r="I55" s="10">
        <f t="shared" si="0"/>
        <v>0</v>
      </c>
    </row>
    <row r="56" spans="2:9" x14ac:dyDescent="0.2">
      <c r="B56" s="3"/>
      <c r="C56" s="4" t="s">
        <v>59</v>
      </c>
      <c r="D56" s="15">
        <v>0</v>
      </c>
      <c r="E56" s="15">
        <v>0</v>
      </c>
      <c r="F56" s="10">
        <f t="shared" si="1"/>
        <v>0</v>
      </c>
      <c r="G56" s="15">
        <v>0</v>
      </c>
      <c r="H56" s="15">
        <v>0</v>
      </c>
      <c r="I56" s="10">
        <f t="shared" si="0"/>
        <v>0</v>
      </c>
    </row>
    <row r="57" spans="2:9" ht="12" x14ac:dyDescent="0.2">
      <c r="B57" s="19" t="s">
        <v>60</v>
      </c>
      <c r="C57" s="20"/>
      <c r="D57" s="16">
        <v>300791.7</v>
      </c>
      <c r="E57" s="16">
        <v>1839099</v>
      </c>
      <c r="F57" s="16">
        <f t="shared" si="1"/>
        <v>2139890.7000000002</v>
      </c>
      <c r="G57" s="16">
        <v>2082858.29</v>
      </c>
      <c r="H57" s="16">
        <v>2082858.29</v>
      </c>
      <c r="I57" s="16">
        <f t="shared" si="0"/>
        <v>57032.410000000149</v>
      </c>
    </row>
    <row r="58" spans="2:9" x14ac:dyDescent="0.2">
      <c r="B58" s="3"/>
      <c r="C58" s="4" t="s">
        <v>61</v>
      </c>
      <c r="D58" s="10">
        <v>155326.04999999999</v>
      </c>
      <c r="E58" s="10">
        <v>-137701</v>
      </c>
      <c r="F58" s="10">
        <f t="shared" si="1"/>
        <v>17625.049999999988</v>
      </c>
      <c r="G58" s="10">
        <v>0</v>
      </c>
      <c r="H58" s="10">
        <v>0</v>
      </c>
      <c r="I58" s="10">
        <f t="shared" si="0"/>
        <v>17625.049999999988</v>
      </c>
    </row>
    <row r="59" spans="2:9" x14ac:dyDescent="0.2">
      <c r="B59" s="3"/>
      <c r="C59" s="4" t="s">
        <v>62</v>
      </c>
      <c r="D59" s="10">
        <v>145465.65</v>
      </c>
      <c r="E59" s="10">
        <v>1976800</v>
      </c>
      <c r="F59" s="10">
        <f t="shared" si="1"/>
        <v>2122265.65</v>
      </c>
      <c r="G59" s="10">
        <v>2082858.29</v>
      </c>
      <c r="H59" s="10">
        <v>2082858.29</v>
      </c>
      <c r="I59" s="10">
        <f t="shared" si="0"/>
        <v>39407.35999999987</v>
      </c>
    </row>
    <row r="60" spans="2:9" x14ac:dyDescent="0.2">
      <c r="B60" s="3"/>
      <c r="C60" s="4" t="s">
        <v>63</v>
      </c>
      <c r="D60" s="15">
        <v>0</v>
      </c>
      <c r="E60" s="15">
        <v>0</v>
      </c>
      <c r="F60" s="10">
        <f t="shared" si="1"/>
        <v>0</v>
      </c>
      <c r="G60" s="15">
        <v>0</v>
      </c>
      <c r="H60" s="15">
        <v>0</v>
      </c>
      <c r="I60" s="10">
        <f t="shared" si="0"/>
        <v>0</v>
      </c>
    </row>
    <row r="61" spans="2:9" ht="12" x14ac:dyDescent="0.2">
      <c r="B61" s="19" t="s">
        <v>64</v>
      </c>
      <c r="C61" s="20"/>
      <c r="D61" s="17">
        <v>0</v>
      </c>
      <c r="E61" s="17">
        <v>0</v>
      </c>
      <c r="F61" s="10">
        <f t="shared" si="1"/>
        <v>0</v>
      </c>
      <c r="G61" s="17">
        <v>0</v>
      </c>
      <c r="H61" s="17">
        <v>0</v>
      </c>
      <c r="I61" s="10">
        <f t="shared" si="0"/>
        <v>0</v>
      </c>
    </row>
    <row r="62" spans="2:9" x14ac:dyDescent="0.2">
      <c r="B62" s="3"/>
      <c r="C62" s="4" t="s">
        <v>65</v>
      </c>
      <c r="D62" s="15">
        <v>0</v>
      </c>
      <c r="E62" s="15">
        <v>0</v>
      </c>
      <c r="F62" s="10">
        <f t="shared" si="1"/>
        <v>0</v>
      </c>
      <c r="G62" s="15">
        <v>0</v>
      </c>
      <c r="H62" s="15">
        <v>0</v>
      </c>
      <c r="I62" s="10">
        <f t="shared" si="0"/>
        <v>0</v>
      </c>
    </row>
    <row r="63" spans="2:9" x14ac:dyDescent="0.2">
      <c r="B63" s="3"/>
      <c r="C63" s="4" t="s">
        <v>66</v>
      </c>
      <c r="D63" s="15">
        <v>0</v>
      </c>
      <c r="E63" s="15">
        <v>0</v>
      </c>
      <c r="F63" s="10">
        <f t="shared" si="1"/>
        <v>0</v>
      </c>
      <c r="G63" s="15">
        <v>0</v>
      </c>
      <c r="H63" s="15">
        <v>0</v>
      </c>
      <c r="I63" s="10">
        <f t="shared" si="0"/>
        <v>0</v>
      </c>
    </row>
    <row r="64" spans="2:9" x14ac:dyDescent="0.2">
      <c r="B64" s="3"/>
      <c r="C64" s="4" t="s">
        <v>67</v>
      </c>
      <c r="D64" s="15">
        <v>0</v>
      </c>
      <c r="E64" s="15">
        <v>0</v>
      </c>
      <c r="F64" s="10">
        <f t="shared" si="1"/>
        <v>0</v>
      </c>
      <c r="G64" s="15">
        <v>0</v>
      </c>
      <c r="H64" s="15">
        <v>0</v>
      </c>
      <c r="I64" s="10">
        <f t="shared" si="0"/>
        <v>0</v>
      </c>
    </row>
    <row r="65" spans="2:9" x14ac:dyDescent="0.2">
      <c r="B65" s="3"/>
      <c r="C65" s="4" t="s">
        <v>68</v>
      </c>
      <c r="D65" s="15">
        <v>0</v>
      </c>
      <c r="E65" s="15">
        <v>0</v>
      </c>
      <c r="F65" s="10">
        <f t="shared" si="1"/>
        <v>0</v>
      </c>
      <c r="G65" s="15">
        <v>0</v>
      </c>
      <c r="H65" s="15">
        <v>0</v>
      </c>
      <c r="I65" s="10">
        <f t="shared" si="0"/>
        <v>0</v>
      </c>
    </row>
    <row r="66" spans="2:9" x14ac:dyDescent="0.2">
      <c r="B66" s="3"/>
      <c r="C66" s="4" t="s">
        <v>69</v>
      </c>
      <c r="D66" s="15">
        <v>0</v>
      </c>
      <c r="E66" s="15">
        <v>0</v>
      </c>
      <c r="F66" s="10">
        <f t="shared" si="1"/>
        <v>0</v>
      </c>
      <c r="G66" s="15">
        <v>0</v>
      </c>
      <c r="H66" s="15">
        <v>0</v>
      </c>
      <c r="I66" s="10">
        <f t="shared" si="0"/>
        <v>0</v>
      </c>
    </row>
    <row r="67" spans="2:9" x14ac:dyDescent="0.2">
      <c r="B67" s="3"/>
      <c r="C67" s="4" t="s">
        <v>70</v>
      </c>
      <c r="D67" s="15">
        <v>0</v>
      </c>
      <c r="E67" s="15">
        <v>0</v>
      </c>
      <c r="F67" s="10">
        <f t="shared" si="1"/>
        <v>0</v>
      </c>
      <c r="G67" s="15">
        <v>0</v>
      </c>
      <c r="H67" s="15">
        <v>0</v>
      </c>
      <c r="I67" s="10">
        <f t="shared" si="0"/>
        <v>0</v>
      </c>
    </row>
    <row r="68" spans="2:9" x14ac:dyDescent="0.2">
      <c r="B68" s="3"/>
      <c r="C68" s="4" t="s">
        <v>71</v>
      </c>
      <c r="D68" s="15">
        <v>0</v>
      </c>
      <c r="E68" s="15">
        <v>0</v>
      </c>
      <c r="F68" s="10">
        <f t="shared" si="1"/>
        <v>0</v>
      </c>
      <c r="G68" s="15">
        <v>0</v>
      </c>
      <c r="H68" s="15">
        <v>0</v>
      </c>
      <c r="I68" s="10">
        <f t="shared" si="0"/>
        <v>0</v>
      </c>
    </row>
    <row r="69" spans="2:9" ht="12" x14ac:dyDescent="0.2">
      <c r="B69" s="19" t="s">
        <v>72</v>
      </c>
      <c r="C69" s="20"/>
      <c r="D69" s="17">
        <v>0</v>
      </c>
      <c r="E69" s="17">
        <v>0</v>
      </c>
      <c r="F69" s="10">
        <f t="shared" si="1"/>
        <v>0</v>
      </c>
      <c r="G69" s="17">
        <v>0</v>
      </c>
      <c r="H69" s="17">
        <v>0</v>
      </c>
      <c r="I69" s="10">
        <f t="shared" si="0"/>
        <v>0</v>
      </c>
    </row>
    <row r="70" spans="2:9" x14ac:dyDescent="0.2">
      <c r="B70" s="3"/>
      <c r="C70" s="4" t="s">
        <v>73</v>
      </c>
      <c r="D70" s="15">
        <v>0</v>
      </c>
      <c r="E70" s="15">
        <v>0</v>
      </c>
      <c r="F70" s="10">
        <f t="shared" si="1"/>
        <v>0</v>
      </c>
      <c r="G70" s="15">
        <v>0</v>
      </c>
      <c r="H70" s="15">
        <v>0</v>
      </c>
      <c r="I70" s="10">
        <f t="shared" si="0"/>
        <v>0</v>
      </c>
    </row>
    <row r="71" spans="2:9" x14ac:dyDescent="0.2">
      <c r="B71" s="3"/>
      <c r="C71" s="4" t="s">
        <v>74</v>
      </c>
      <c r="D71" s="15">
        <v>0</v>
      </c>
      <c r="E71" s="15">
        <v>0</v>
      </c>
      <c r="F71" s="10">
        <f t="shared" si="1"/>
        <v>0</v>
      </c>
      <c r="G71" s="15">
        <v>0</v>
      </c>
      <c r="H71" s="15">
        <v>0</v>
      </c>
      <c r="I71" s="10">
        <f t="shared" si="0"/>
        <v>0</v>
      </c>
    </row>
    <row r="72" spans="2:9" x14ac:dyDescent="0.2">
      <c r="B72" s="3"/>
      <c r="C72" s="4" t="s">
        <v>75</v>
      </c>
      <c r="D72" s="15">
        <v>0</v>
      </c>
      <c r="E72" s="15">
        <v>0</v>
      </c>
      <c r="F72" s="10">
        <f t="shared" si="1"/>
        <v>0</v>
      </c>
      <c r="G72" s="15">
        <v>0</v>
      </c>
      <c r="H72" s="15">
        <v>0</v>
      </c>
      <c r="I72" s="10">
        <f t="shared" si="0"/>
        <v>0</v>
      </c>
    </row>
    <row r="73" spans="2:9" ht="12" x14ac:dyDescent="0.2">
      <c r="B73" s="19" t="s">
        <v>76</v>
      </c>
      <c r="C73" s="20"/>
      <c r="D73" s="17">
        <v>0</v>
      </c>
      <c r="E73" s="17">
        <v>0</v>
      </c>
      <c r="F73" s="10">
        <f t="shared" si="1"/>
        <v>0</v>
      </c>
      <c r="G73" s="17">
        <v>0</v>
      </c>
      <c r="H73" s="17">
        <v>0</v>
      </c>
      <c r="I73" s="10">
        <f t="shared" si="0"/>
        <v>0</v>
      </c>
    </row>
    <row r="74" spans="2:9" x14ac:dyDescent="0.2">
      <c r="B74" s="3"/>
      <c r="C74" s="4" t="s">
        <v>77</v>
      </c>
      <c r="D74" s="15">
        <v>0</v>
      </c>
      <c r="E74" s="15">
        <v>0</v>
      </c>
      <c r="F74" s="10">
        <f t="shared" si="1"/>
        <v>0</v>
      </c>
      <c r="G74" s="15">
        <v>0</v>
      </c>
      <c r="H74" s="15">
        <v>0</v>
      </c>
      <c r="I74" s="10">
        <f t="shared" ref="I74:I80" si="2">+F74-G74</f>
        <v>0</v>
      </c>
    </row>
    <row r="75" spans="2:9" x14ac:dyDescent="0.2">
      <c r="B75" s="3"/>
      <c r="C75" s="4" t="s">
        <v>78</v>
      </c>
      <c r="D75" s="15">
        <v>0</v>
      </c>
      <c r="E75" s="15">
        <v>0</v>
      </c>
      <c r="F75" s="10">
        <f t="shared" ref="F75:F80" si="3">+D75+E75</f>
        <v>0</v>
      </c>
      <c r="G75" s="15">
        <v>0</v>
      </c>
      <c r="H75" s="15">
        <v>0</v>
      </c>
      <c r="I75" s="10">
        <f t="shared" si="2"/>
        <v>0</v>
      </c>
    </row>
    <row r="76" spans="2:9" x14ac:dyDescent="0.2">
      <c r="B76" s="3"/>
      <c r="C76" s="4" t="s">
        <v>79</v>
      </c>
      <c r="D76" s="15">
        <v>0</v>
      </c>
      <c r="E76" s="15">
        <v>0</v>
      </c>
      <c r="F76" s="10">
        <f t="shared" si="3"/>
        <v>0</v>
      </c>
      <c r="G76" s="15">
        <v>0</v>
      </c>
      <c r="H76" s="15">
        <v>0</v>
      </c>
      <c r="I76" s="10">
        <f t="shared" si="2"/>
        <v>0</v>
      </c>
    </row>
    <row r="77" spans="2:9" x14ac:dyDescent="0.2">
      <c r="B77" s="3"/>
      <c r="C77" s="4" t="s">
        <v>80</v>
      </c>
      <c r="D77" s="15">
        <v>0</v>
      </c>
      <c r="E77" s="15">
        <v>0</v>
      </c>
      <c r="F77" s="10">
        <f t="shared" si="3"/>
        <v>0</v>
      </c>
      <c r="G77" s="15">
        <v>0</v>
      </c>
      <c r="H77" s="15">
        <v>0</v>
      </c>
      <c r="I77" s="10">
        <f t="shared" si="2"/>
        <v>0</v>
      </c>
    </row>
    <row r="78" spans="2:9" x14ac:dyDescent="0.2">
      <c r="B78" s="3"/>
      <c r="C78" s="4" t="s">
        <v>81</v>
      </c>
      <c r="D78" s="15">
        <v>0</v>
      </c>
      <c r="E78" s="15">
        <v>0</v>
      </c>
      <c r="F78" s="10">
        <f t="shared" si="3"/>
        <v>0</v>
      </c>
      <c r="G78" s="15">
        <v>0</v>
      </c>
      <c r="H78" s="15">
        <v>0</v>
      </c>
      <c r="I78" s="10">
        <f t="shared" si="2"/>
        <v>0</v>
      </c>
    </row>
    <row r="79" spans="2:9" x14ac:dyDescent="0.2">
      <c r="B79" s="3"/>
      <c r="C79" s="4" t="s">
        <v>82</v>
      </c>
      <c r="D79" s="15">
        <v>0</v>
      </c>
      <c r="E79" s="15">
        <v>0</v>
      </c>
      <c r="F79" s="10">
        <f t="shared" si="3"/>
        <v>0</v>
      </c>
      <c r="G79" s="15">
        <v>0</v>
      </c>
      <c r="H79" s="15">
        <v>0</v>
      </c>
      <c r="I79" s="10">
        <f t="shared" si="2"/>
        <v>0</v>
      </c>
    </row>
    <row r="80" spans="2:9" ht="12" thickBot="1" x14ac:dyDescent="0.25">
      <c r="B80" s="5"/>
      <c r="C80" s="6" t="s">
        <v>83</v>
      </c>
      <c r="D80" s="15">
        <v>0</v>
      </c>
      <c r="E80" s="15">
        <v>0</v>
      </c>
      <c r="F80" s="10">
        <f t="shared" si="3"/>
        <v>0</v>
      </c>
      <c r="G80" s="15">
        <v>0</v>
      </c>
      <c r="H80" s="15">
        <v>0</v>
      </c>
      <c r="I80" s="10">
        <f t="shared" si="2"/>
        <v>0</v>
      </c>
    </row>
    <row r="81" spans="2:9" ht="12.6" thickBot="1" x14ac:dyDescent="0.25">
      <c r="B81" s="23" t="s">
        <v>84</v>
      </c>
      <c r="C81" s="24"/>
      <c r="D81" s="18">
        <f>+D57+D47+D37+D27+D17+D9</f>
        <v>5126895.8475000001</v>
      </c>
      <c r="E81" s="18">
        <f>+E57+E47+E37+E27+E17+E9</f>
        <v>3628635.99</v>
      </c>
      <c r="F81" s="18">
        <f t="shared" ref="F81:I81" si="4">+F57+F47+F37+F27+F17+F9</f>
        <v>8755531.8375000004</v>
      </c>
      <c r="G81" s="18">
        <f>+G57+G47+G37+G27+G17+G9</f>
        <v>7038315.96</v>
      </c>
      <c r="H81" s="18">
        <f t="shared" ref="H81" si="5">+H57+H47+H37+H27+H17+H9</f>
        <v>6987549.1500000004</v>
      </c>
      <c r="I81" s="18">
        <f t="shared" si="4"/>
        <v>1717215.8774999999</v>
      </c>
    </row>
    <row r="88" spans="2:9" x14ac:dyDescent="0.2">
      <c r="C88" s="7" t="s">
        <v>88</v>
      </c>
      <c r="F88" s="9"/>
      <c r="G88" s="9"/>
      <c r="H88" s="9"/>
    </row>
    <row r="89" spans="2:9" x14ac:dyDescent="0.2">
      <c r="C89" s="8" t="s">
        <v>86</v>
      </c>
      <c r="F89" s="21" t="s">
        <v>89</v>
      </c>
      <c r="G89" s="21"/>
      <c r="H89" s="21"/>
    </row>
    <row r="90" spans="2:9" x14ac:dyDescent="0.2">
      <c r="C90" s="8" t="s">
        <v>87</v>
      </c>
      <c r="F90" s="22" t="s">
        <v>90</v>
      </c>
      <c r="G90" s="22"/>
      <c r="H90" s="22"/>
    </row>
  </sheetData>
  <mergeCells count="19">
    <mergeCell ref="B9:C9"/>
    <mergeCell ref="B17:C17"/>
    <mergeCell ref="B27:C27"/>
    <mergeCell ref="B2:I2"/>
    <mergeCell ref="B3:I3"/>
    <mergeCell ref="B4:I4"/>
    <mergeCell ref="B6:C8"/>
    <mergeCell ref="D6:H6"/>
    <mergeCell ref="I6:I7"/>
    <mergeCell ref="B5:I5"/>
    <mergeCell ref="B37:C37"/>
    <mergeCell ref="B47:C47"/>
    <mergeCell ref="B57:C57"/>
    <mergeCell ref="F89:H89"/>
    <mergeCell ref="F90:H90"/>
    <mergeCell ref="B61:C61"/>
    <mergeCell ref="B69:C69"/>
    <mergeCell ref="B73:C73"/>
    <mergeCell ref="B81:C81"/>
  </mergeCells>
  <pageMargins left="0.19685039370078741" right="0.19685039370078741" top="0.47244094488188981" bottom="0.19685039370078741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Maria Fernanda Ramirez</cp:lastModifiedBy>
  <cp:lastPrinted>2016-07-29T16:53:15Z</cp:lastPrinted>
  <dcterms:created xsi:type="dcterms:W3CDTF">2015-10-07T18:40:37Z</dcterms:created>
  <dcterms:modified xsi:type="dcterms:W3CDTF">2017-03-16T21:18:49Z</dcterms:modified>
</cp:coreProperties>
</file>