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8" windowWidth="24240" windowHeight="1218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H27" i="1" l="1"/>
  <c r="G27" i="1"/>
  <c r="E27" i="1"/>
  <c r="D27" i="1"/>
  <c r="I27" i="1" s="1"/>
  <c r="H7" i="1"/>
  <c r="G7" i="1"/>
  <c r="E7" i="1"/>
  <c r="F25" i="1"/>
  <c r="F20" i="1"/>
  <c r="F18" i="1"/>
  <c r="F17" i="1"/>
  <c r="F16" i="1"/>
  <c r="F15" i="1"/>
  <c r="F14" i="1"/>
  <c r="F13" i="1"/>
  <c r="F12" i="1"/>
  <c r="F11" i="1"/>
  <c r="F10" i="1"/>
  <c r="F9" i="1"/>
  <c r="F8" i="1"/>
  <c r="F27" i="1" s="1"/>
  <c r="I25" i="1"/>
  <c r="I20" i="1"/>
  <c r="I18" i="1"/>
  <c r="I17" i="1"/>
  <c r="I16" i="1"/>
  <c r="I15" i="1"/>
  <c r="I14" i="1"/>
  <c r="I13" i="1"/>
  <c r="I12" i="1"/>
  <c r="I11" i="1"/>
  <c r="I10" i="1"/>
  <c r="I9" i="1"/>
  <c r="I8" i="1"/>
  <c r="D7" i="1"/>
  <c r="I7" i="1" l="1"/>
  <c r="F7" i="1"/>
</calcChain>
</file>

<file path=xl/sharedStrings.xml><?xml version="1.0" encoding="utf-8"?>
<sst xmlns="http://schemas.openxmlformats.org/spreadsheetml/2006/main" count="36" uniqueCount="32">
  <si>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</si>
  <si>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</si>
  <si>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</si>
  <si>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</si>
  <si>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</si>
  <si>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</si>
  <si>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</si>
  <si>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</si>
  <si>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</si>
  <si>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</si>
  <si>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</si>
  <si>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</si>
  <si>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</si>
  <si>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</si>
  <si>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</si>
  <si>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</si>
  <si>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</si>
  <si>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</si>
  <si>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</si>
  <si>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</si>
  <si>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</si>
  <si>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</si>
  <si>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</si>
  <si>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</si>
  <si>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</si>
  <si>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</si>
  <si>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</si>
  <si>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Arteaga, Coahuila</t>
  </si>
  <si>
    <t>Del 01 de Julio al 30 de Septiembre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</si>
  <si>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</si>
  <si>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                         LIC. NORA ALICIA HERNÁNDEZ FUENTES                                         C.P. FRANCISCO CEPEDA SILLER</t>
  </si>
  <si>
    <t>PRESIDENTE MUNICIPAL                                                                                     TESORERA MUNICIPAL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</si>
</sst>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44" fontId="3" fillId="3" borderId="17" xfId="1" applyFont="1" applyFill="1" applyBorder="1" applyAlignment="1">
      <alignment horizontal="justify" vertical="center"/>
    </xf>
    <xf numFmtId="44" fontId="1" fillId="0" borderId="0" xfId="1" applyFont="1" applyAlignment="1">
      <alignment vertical="center" wrapText="1"/>
    </xf>
    <xf numFmtId="44" fontId="2" fillId="3" borderId="17" xfId="1" applyFont="1" applyFill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44" fontId="3" fillId="3" borderId="19" xfId="1" applyFont="1" applyFill="1" applyBorder="1" applyAlignment="1">
      <alignment horizontal="justify" vertical="center"/>
    </xf>
    <xf numFmtId="44" fontId="2" fillId="3" borderId="18" xfId="1" applyFont="1" applyFill="1" applyBorder="1" applyAlignment="1">
      <alignment horizontal="justify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7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justify" vertical="center"/>
    </xf>
    <xf numFmtId="44" fontId="2" fillId="3" borderId="13" xfId="1" applyFont="1" applyFill="1" applyBorder="1" applyAlignment="1">
      <alignment horizontal="justify" vertical="center"/>
    </xf>
    <xf numFmtId="44" fontId="2" fillId="0" borderId="15" xfId="1" applyFont="1" applyBorder="1" applyAlignment="1">
      <alignment horizontal="justify" vertical="center" wrapText="1"/>
    </xf>
    <xf numFmtId="44" fontId="2" fillId="0" borderId="16" xfId="1" applyFont="1" applyBorder="1" applyAlignment="1">
      <alignment horizontal="justify" vertical="center" wrapText="1"/>
    </xf>
    <xf numFmtId="0" fontId="1" fillId="0" borderId="17" xfId="0" applyFont="1" applyBorder="1" applyAlignment="1">
      <alignment vertical="center"/>
    </xf>
    <xf numFmtId="0" fontId="3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workbookViewId="0">
      <selection activeCell="E5" sqref="E5"/>
    </sheetView>
  </sheetViews>
  <sheetFormatPr baseColWidth="10" defaultColWidth="11.44140625" defaultRowHeight="11.4" x14ac:dyDescent="0.2"/>
  <cols>
    <col min="1" max="1" width="6.109375" style="1" customWidth="1"/>
    <col min="2" max="3" width="20.6640625" style="1" customWidth="1"/>
    <col min="4" max="9" width="15" style="1" customWidth="1"/>
    <col min="10" max="16384" width="11.44140625" style="1"/>
  </cols>
  <sheetData>
    <row r="1" spans="1:9" ht="12" x14ac:dyDescent="0.2">
      <c r="A1" s="29" t="s">
        <v>27</v>
      </c>
      <c r="B1" s="30"/>
      <c r="C1" s="30"/>
      <c r="D1" s="30"/>
      <c r="E1" s="30"/>
      <c r="F1" s="30"/>
      <c r="G1" s="30"/>
      <c r="H1" s="30"/>
      <c r="I1" s="31"/>
    </row>
    <row r="2" spans="1:9" ht="12" x14ac:dyDescent="0.2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ht="12.75" thickBot="1" x14ac:dyDescent="0.25">
      <c r="A3" s="35" t="s">
        <v>28</v>
      </c>
      <c r="B3" s="36"/>
      <c r="C3" s="36"/>
      <c r="D3" s="36"/>
      <c r="E3" s="36"/>
      <c r="F3" s="36"/>
      <c r="G3" s="36"/>
      <c r="H3" s="36"/>
      <c r="I3" s="37"/>
    </row>
    <row r="4" spans="1:9" ht="12.6" thickBot="1" x14ac:dyDescent="0.25">
      <c r="A4" s="38" t="s">
        <v>0</v>
      </c>
      <c r="B4" s="39"/>
      <c r="C4" s="40"/>
      <c r="D4" s="44" t="s">
        <v>1</v>
      </c>
      <c r="E4" s="45"/>
      <c r="F4" s="45"/>
      <c r="G4" s="45"/>
      <c r="H4" s="45"/>
      <c r="I4" s="46" t="s">
        <v>2</v>
      </c>
    </row>
    <row r="5" spans="1:9" ht="24.6" thickBot="1" x14ac:dyDescent="0.25">
      <c r="A5" s="41"/>
      <c r="B5" s="42"/>
      <c r="C5" s="43"/>
      <c r="D5" s="2" t="s">
        <v>3</v>
      </c>
      <c r="E5" s="3" t="s">
        <v>4</v>
      </c>
      <c r="F5" s="2" t="s">
        <v>5</v>
      </c>
      <c r="G5" s="2" t="s">
        <v>6</v>
      </c>
      <c r="H5" s="4" t="s">
        <v>7</v>
      </c>
      <c r="I5" s="47"/>
    </row>
    <row r="6" spans="1:9" ht="12" x14ac:dyDescent="0.2">
      <c r="A6" s="41"/>
      <c r="B6" s="42"/>
      <c r="C6" s="43"/>
      <c r="D6" s="6">
        <v>1</v>
      </c>
      <c r="E6" s="6">
        <v>2</v>
      </c>
      <c r="F6" s="6" t="s">
        <v>8</v>
      </c>
      <c r="G6" s="6">
        <v>4</v>
      </c>
      <c r="H6" s="6">
        <v>5</v>
      </c>
      <c r="I6" s="6" t="s">
        <v>9</v>
      </c>
    </row>
    <row r="7" spans="1:9" ht="12" x14ac:dyDescent="0.2">
      <c r="A7" s="17" t="s">
        <v>10</v>
      </c>
      <c r="B7" s="17"/>
      <c r="C7" s="17"/>
      <c r="D7" s="11">
        <f>D8+D9+D10+D11+D12+D13+D14+D15+D16+D17+D18</f>
        <v>22047187.649999999</v>
      </c>
      <c r="E7" s="11">
        <f>E8+E9+E10+E11+E12+E13+E14+E15+E16+E17+E18</f>
        <v>5691927.4799999995</v>
      </c>
      <c r="F7" s="11">
        <f>F8+F9+F10+F11+F12+F13+F14+F15+F16+F17+F18</f>
        <v>27739115.130000003</v>
      </c>
      <c r="G7" s="11">
        <f>G8+G9+G10+G11+G12+G13+G14+G15+G16+G17+G18</f>
        <v>27744115.130000003</v>
      </c>
      <c r="H7" s="11">
        <f>H8+H9+H10+H11+H12+H13+H14+H15+H16+H17+H18</f>
        <v>27739115.130000003</v>
      </c>
      <c r="I7" s="11">
        <f>H7-D7</f>
        <v>5691927.4800000042</v>
      </c>
    </row>
    <row r="8" spans="1:9" ht="12" x14ac:dyDescent="0.2">
      <c r="A8" s="7"/>
      <c r="B8" s="28" t="s">
        <v>11</v>
      </c>
      <c r="C8" s="28"/>
      <c r="D8" s="9">
        <v>7362992</v>
      </c>
      <c r="E8" s="9">
        <v>3232317.61</v>
      </c>
      <c r="F8" s="9">
        <f>D8+E8</f>
        <v>10595309.609999999</v>
      </c>
      <c r="G8" s="9">
        <v>10595315.91</v>
      </c>
      <c r="H8" s="9">
        <v>10595309.609999999</v>
      </c>
      <c r="I8" s="9">
        <f>H8-D8</f>
        <v>3232317.6099999994</v>
      </c>
    </row>
    <row r="9" spans="1:9" ht="12" x14ac:dyDescent="0.2">
      <c r="A9" s="7"/>
      <c r="B9" s="28" t="s">
        <v>12</v>
      </c>
      <c r="C9" s="28"/>
      <c r="D9" s="9">
        <v>45489</v>
      </c>
      <c r="E9" s="9">
        <v>-37042.76</v>
      </c>
      <c r="F9" s="9">
        <f t="shared" ref="F9:F18" si="0">D9+E9</f>
        <v>8446.239999999998</v>
      </c>
      <c r="G9" s="9">
        <v>8439.94</v>
      </c>
      <c r="H9" s="9">
        <v>8446.24</v>
      </c>
      <c r="I9" s="9">
        <f t="shared" ref="I9:I18" si="1">H9-D9</f>
        <v>-37042.76</v>
      </c>
    </row>
    <row r="10" spans="1:9" ht="12" x14ac:dyDescent="0.2">
      <c r="A10" s="7"/>
      <c r="B10" s="28" t="s">
        <v>13</v>
      </c>
      <c r="C10" s="28"/>
      <c r="D10" s="9">
        <v>1312537</v>
      </c>
      <c r="E10" s="9">
        <v>1093288.83</v>
      </c>
      <c r="F10" s="9">
        <f t="shared" si="0"/>
        <v>2405825.83</v>
      </c>
      <c r="G10" s="9">
        <v>2410825.83</v>
      </c>
      <c r="H10" s="9">
        <v>2405825.83</v>
      </c>
      <c r="I10" s="9">
        <f t="shared" si="1"/>
        <v>1093288.83</v>
      </c>
    </row>
    <row r="11" spans="1:9" ht="12" x14ac:dyDescent="0.2">
      <c r="A11" s="7"/>
      <c r="B11" s="28" t="s">
        <v>14</v>
      </c>
      <c r="C11" s="28"/>
      <c r="D11" s="9">
        <v>3784</v>
      </c>
      <c r="E11" s="9">
        <v>-3784</v>
      </c>
      <c r="F11" s="9">
        <f t="shared" si="0"/>
        <v>0</v>
      </c>
      <c r="G11" s="9">
        <v>0</v>
      </c>
      <c r="H11" s="9">
        <v>0</v>
      </c>
      <c r="I11" s="9">
        <f t="shared" si="1"/>
        <v>-3784</v>
      </c>
    </row>
    <row r="12" spans="1:9" ht="12" x14ac:dyDescent="0.2">
      <c r="A12" s="7"/>
      <c r="B12" s="27" t="s">
        <v>15</v>
      </c>
      <c r="C12" s="27"/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1:9" ht="12" x14ac:dyDescent="0.2">
      <c r="A13" s="7"/>
      <c r="B13" s="27" t="s">
        <v>16</v>
      </c>
      <c r="C13" s="27"/>
      <c r="D13" s="9">
        <v>0</v>
      </c>
      <c r="E13" s="9">
        <v>0</v>
      </c>
      <c r="F13" s="9">
        <f t="shared" si="0"/>
        <v>0</v>
      </c>
      <c r="G13" s="9">
        <v>0</v>
      </c>
      <c r="H13" s="9">
        <v>0</v>
      </c>
      <c r="I13" s="9">
        <f t="shared" si="1"/>
        <v>0</v>
      </c>
    </row>
    <row r="14" spans="1:9" ht="12" x14ac:dyDescent="0.2">
      <c r="A14" s="7"/>
      <c r="B14" s="28" t="s">
        <v>17</v>
      </c>
      <c r="C14" s="28"/>
      <c r="D14" s="9">
        <v>221425</v>
      </c>
      <c r="E14" s="9">
        <v>829891.37</v>
      </c>
      <c r="F14" s="9">
        <f t="shared" si="0"/>
        <v>1051316.3700000001</v>
      </c>
      <c r="G14" s="9">
        <v>1051316.3700000001</v>
      </c>
      <c r="H14" s="9">
        <v>1051316.3700000001</v>
      </c>
      <c r="I14" s="9">
        <f t="shared" si="1"/>
        <v>829891.37000000011</v>
      </c>
    </row>
    <row r="15" spans="1:9" ht="12" x14ac:dyDescent="0.2">
      <c r="A15" s="7"/>
      <c r="B15" s="27" t="s">
        <v>15</v>
      </c>
      <c r="C15" s="27"/>
      <c r="D15" s="9">
        <v>0</v>
      </c>
      <c r="E15" s="9">
        <v>0</v>
      </c>
      <c r="F15" s="9">
        <f t="shared" si="0"/>
        <v>0</v>
      </c>
      <c r="G15" s="9">
        <v>0</v>
      </c>
      <c r="H15" s="9">
        <v>0</v>
      </c>
      <c r="I15" s="9">
        <f t="shared" si="1"/>
        <v>0</v>
      </c>
    </row>
    <row r="16" spans="1:9" ht="12" x14ac:dyDescent="0.2">
      <c r="A16" s="7"/>
      <c r="B16" s="27" t="s">
        <v>16</v>
      </c>
      <c r="C16" s="27"/>
      <c r="D16" s="9">
        <v>0</v>
      </c>
      <c r="E16" s="9">
        <v>0</v>
      </c>
      <c r="F16" s="9">
        <f t="shared" si="0"/>
        <v>0</v>
      </c>
      <c r="G16" s="9">
        <v>0</v>
      </c>
      <c r="H16" s="9">
        <v>0</v>
      </c>
      <c r="I16" s="9">
        <f t="shared" si="1"/>
        <v>0</v>
      </c>
    </row>
    <row r="17" spans="1:9" ht="12" x14ac:dyDescent="0.2">
      <c r="A17" s="7"/>
      <c r="B17" s="28" t="s">
        <v>18</v>
      </c>
      <c r="C17" s="28"/>
      <c r="D17" s="9">
        <v>13100960.65</v>
      </c>
      <c r="E17" s="9">
        <v>577256.43000000005</v>
      </c>
      <c r="F17" s="9">
        <f t="shared" si="0"/>
        <v>13678217.08</v>
      </c>
      <c r="G17" s="9">
        <v>13678217.08</v>
      </c>
      <c r="H17" s="9">
        <v>13678217.08</v>
      </c>
      <c r="I17" s="9">
        <f t="shared" si="1"/>
        <v>577256.4299999997</v>
      </c>
    </row>
    <row r="18" spans="1:9" ht="25.5" customHeight="1" x14ac:dyDescent="0.2">
      <c r="A18" s="7"/>
      <c r="B18" s="28" t="s">
        <v>19</v>
      </c>
      <c r="C18" s="28"/>
      <c r="D18" s="9">
        <v>0</v>
      </c>
      <c r="E18" s="9">
        <v>0</v>
      </c>
      <c r="F18" s="9">
        <f t="shared" si="0"/>
        <v>0</v>
      </c>
      <c r="G18" s="9">
        <v>0</v>
      </c>
      <c r="H18" s="9">
        <v>0</v>
      </c>
      <c r="I18" s="9">
        <f t="shared" si="1"/>
        <v>0</v>
      </c>
    </row>
    <row r="19" spans="1:9" ht="12" x14ac:dyDescent="0.2">
      <c r="A19" s="7"/>
      <c r="B19" s="26"/>
      <c r="C19" s="26"/>
      <c r="D19" s="9"/>
      <c r="E19" s="9"/>
      <c r="F19" s="9"/>
      <c r="G19" s="9"/>
      <c r="H19" s="9"/>
      <c r="I19" s="9"/>
    </row>
    <row r="20" spans="1:9" ht="12" x14ac:dyDescent="0.2">
      <c r="A20" s="17" t="s">
        <v>20</v>
      </c>
      <c r="B20" s="17"/>
      <c r="C20" s="17"/>
      <c r="D20" s="11">
        <v>0</v>
      </c>
      <c r="E20" s="9"/>
      <c r="F20" s="9">
        <f>D20+E20</f>
        <v>0</v>
      </c>
      <c r="G20" s="9"/>
      <c r="H20" s="9"/>
      <c r="I20" s="9">
        <f>H20-D20</f>
        <v>0</v>
      </c>
    </row>
    <row r="21" spans="1:9" ht="16.5" customHeight="1" x14ac:dyDescent="0.2">
      <c r="A21" s="8"/>
      <c r="B21" s="28" t="s">
        <v>21</v>
      </c>
      <c r="C21" s="28"/>
      <c r="D21" s="9"/>
      <c r="E21" s="9"/>
      <c r="F21" s="9"/>
      <c r="G21" s="9"/>
      <c r="H21" s="9"/>
      <c r="I21" s="9"/>
    </row>
    <row r="22" spans="1:9" ht="16.5" customHeight="1" x14ac:dyDescent="0.2">
      <c r="A22" s="7"/>
      <c r="B22" s="28" t="s">
        <v>22</v>
      </c>
      <c r="C22" s="28"/>
      <c r="D22" s="9"/>
      <c r="E22" s="9"/>
      <c r="F22" s="9"/>
      <c r="G22" s="9"/>
      <c r="H22" s="9"/>
      <c r="I22" s="9"/>
    </row>
    <row r="23" spans="1:9" ht="26.25" customHeight="1" x14ac:dyDescent="0.2">
      <c r="A23" s="7"/>
      <c r="B23" s="28" t="s">
        <v>19</v>
      </c>
      <c r="C23" s="28"/>
      <c r="D23" s="9"/>
      <c r="E23" s="9"/>
      <c r="F23" s="9"/>
      <c r="G23" s="9"/>
      <c r="H23" s="9"/>
      <c r="I23" s="9"/>
    </row>
    <row r="24" spans="1:9" ht="12" x14ac:dyDescent="0.2">
      <c r="A24" s="7"/>
      <c r="B24" s="26"/>
      <c r="C24" s="26"/>
      <c r="D24" s="9"/>
      <c r="E24" s="9"/>
      <c r="F24" s="9"/>
      <c r="G24" s="9"/>
      <c r="H24" s="9"/>
      <c r="I24" s="9"/>
    </row>
    <row r="25" spans="1:9" ht="12" x14ac:dyDescent="0.2">
      <c r="A25" s="17" t="s">
        <v>23</v>
      </c>
      <c r="B25" s="17"/>
      <c r="C25" s="17"/>
      <c r="D25" s="9">
        <v>0</v>
      </c>
      <c r="E25" s="9"/>
      <c r="F25" s="9">
        <f>D25+E25</f>
        <v>0</v>
      </c>
      <c r="G25" s="9"/>
      <c r="H25" s="9"/>
      <c r="I25" s="9">
        <f>H25-D25</f>
        <v>0</v>
      </c>
    </row>
    <row r="26" spans="1:9" ht="12.75" thickBot="1" x14ac:dyDescent="0.25">
      <c r="A26" s="12"/>
      <c r="B26" s="18" t="s">
        <v>24</v>
      </c>
      <c r="C26" s="18"/>
      <c r="D26" s="13"/>
      <c r="E26" s="13"/>
      <c r="F26" s="13"/>
      <c r="G26" s="13"/>
      <c r="H26" s="13"/>
      <c r="I26" s="13"/>
    </row>
    <row r="27" spans="1:9" ht="12.6" thickBot="1" x14ac:dyDescent="0.25">
      <c r="A27" s="19" t="s">
        <v>25</v>
      </c>
      <c r="B27" s="20"/>
      <c r="C27" s="21"/>
      <c r="D27" s="14">
        <f>SUM(D8:D26)</f>
        <v>22047187.649999999</v>
      </c>
      <c r="E27" s="14">
        <f>SUM(E8:E26)</f>
        <v>5691927.4799999995</v>
      </c>
      <c r="F27" s="14">
        <f>SUM(F8:F26)</f>
        <v>27739115.130000003</v>
      </c>
      <c r="G27" s="14">
        <f>SUM(G8:G26)</f>
        <v>27744115.130000003</v>
      </c>
      <c r="H27" s="14">
        <f>SUM(H8:H26)</f>
        <v>27739115.130000003</v>
      </c>
      <c r="I27" s="22">
        <f>H27-D27</f>
        <v>5691927.4800000042</v>
      </c>
    </row>
    <row r="28" spans="1:9" ht="12.75" customHeight="1" thickBot="1" x14ac:dyDescent="0.25">
      <c r="A28" s="5"/>
      <c r="B28" s="5"/>
      <c r="C28" s="5"/>
      <c r="D28" s="10"/>
      <c r="E28" s="10"/>
      <c r="F28" s="10"/>
      <c r="G28" s="24" t="s">
        <v>26</v>
      </c>
      <c r="H28" s="25"/>
      <c r="I28" s="23"/>
    </row>
    <row r="29" spans="1:9" ht="12" customHeight="1" x14ac:dyDescent="0.2"/>
    <row r="30" spans="1:9" ht="30" customHeight="1" x14ac:dyDescent="0.2">
      <c r="A30" s="16" t="s">
        <v>29</v>
      </c>
      <c r="B30" s="16"/>
      <c r="C30" s="16"/>
      <c r="D30" s="16"/>
      <c r="E30" s="16"/>
      <c r="F30" s="16"/>
      <c r="G30" s="16"/>
      <c r="H30" s="16"/>
      <c r="I30" s="16"/>
    </row>
    <row r="31" spans="1:9" ht="47.2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</row>
    <row r="32" spans="1:9" ht="12" x14ac:dyDescent="0.2">
      <c r="A32" s="15"/>
      <c r="B32" s="15"/>
      <c r="C32" s="15"/>
      <c r="D32" s="15"/>
      <c r="E32" s="15"/>
      <c r="F32" s="15"/>
      <c r="G32" s="15"/>
      <c r="H32" s="15"/>
    </row>
    <row r="33" spans="1:8" ht="12" x14ac:dyDescent="0.2">
      <c r="A33" s="15"/>
      <c r="B33" s="15"/>
      <c r="C33" s="15"/>
      <c r="D33" s="15"/>
      <c r="E33" s="15"/>
      <c r="F33" s="15"/>
      <c r="G33" s="15"/>
      <c r="H33" s="15"/>
    </row>
    <row r="34" spans="1:8" ht="12" x14ac:dyDescent="0.2">
      <c r="A34" s="15"/>
      <c r="B34" s="15"/>
      <c r="C34" s="15"/>
      <c r="D34" s="15"/>
      <c r="E34" s="15"/>
      <c r="F34" s="15"/>
      <c r="G34" s="15"/>
      <c r="H34" s="15"/>
    </row>
    <row r="35" spans="1:8" ht="12" x14ac:dyDescent="0.2">
      <c r="A35" s="15"/>
      <c r="B35" s="15"/>
      <c r="C35" s="15"/>
      <c r="D35" s="15"/>
      <c r="E35" s="15"/>
      <c r="F35" s="15"/>
      <c r="G35" s="15"/>
      <c r="H35" s="15"/>
    </row>
    <row r="37" spans="1:8" x14ac:dyDescent="0.2">
      <c r="B37" s="1" t="s">
        <v>30</v>
      </c>
    </row>
    <row r="38" spans="1:8" ht="12" x14ac:dyDescent="0.2">
      <c r="B38" s="1" t="s">
        <v>31</v>
      </c>
    </row>
  </sheetData>
  <mergeCells count="30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30:I31"/>
    <mergeCell ref="A25:C25"/>
    <mergeCell ref="B26:C26"/>
    <mergeCell ref="A27:C27"/>
    <mergeCell ref="I27:I28"/>
    <mergeCell ref="G28:H28"/>
  </mergeCells>
  <printOptions horizontalCentered="1"/>
  <pageMargins left="0.19685039370078741" right="0.19685039370078741" top="0.19685039370078741" bottom="0.19685039370078741" header="0.31496062992125984" footer="0.31496062992125984"/>
  <pageSetup scale="9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2016-10-25T17:56:43Z</cp:lastPrinted>
  <dcterms:created xsi:type="dcterms:W3CDTF">2015-10-07T18:38:07Z</dcterms:created>
  <dcterms:modified xsi:type="dcterms:W3CDTF">2017-03-21T22:00:56Z</dcterms:modified>
</cp:coreProperties>
</file>