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24240" windowHeight="12300"/>
  </bookViews>
  <sheets>
    <sheet name="EAE CA" sheetId="1" r:id="rId1"/>
  </sheets>
  <calcPr calcId="145621"/>
</workbook>
</file>

<file path=xl/calcChain.xml><?xml version="1.0" encoding="utf-8"?>
<calcChain xmlns="http://schemas.openxmlformats.org/spreadsheetml/2006/main">
  <c r="G35" i="1" l="1"/>
  <c r="F35" i="1"/>
  <c r="E35" i="1"/>
  <c r="D35" i="1"/>
  <c r="C35" i="1"/>
  <c r="B35" i="1"/>
  <c r="F19" i="1"/>
  <c r="E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D19" i="1" l="1"/>
  <c r="G9" i="1"/>
  <c r="G19" i="1" s="1"/>
</calcChain>
</file>

<file path=xl/sharedStrings.xml><?xml version="1.0" encoding="utf-8"?>
<sst xmlns="http://schemas.openxmlformats.org/spreadsheetml/2006/main" count="48" uniqueCount="34">
  <si>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</si>
  <si>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</si>
  <si>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</si>
  <si>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</si>
  <si>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</si>
  <si>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</si>
  <si>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</si>
  <si>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</si>
  <si>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</si>
  <si>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</si>
  <si>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</si>
  <si>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</si>
  <si>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Poder Ejecutivo</t>
  </si>
  <si>
    <t>Poder Legislativo</t>
  </si>
  <si>
    <t>Poder Judicial</t>
  </si>
  <si>
    <t>Órganos Autónomos</t>
  </si>
  <si>
    <t>Municipio de Arteaga, Coahuila.</t>
  </si>
  <si>
    <t>PRESIDENCIA</t>
  </si>
  <si>
    <t>CABILDO</t>
  </si>
  <si>
    <t>CONTRALORIA MUNICIPAL</t>
  </si>
  <si>
    <t>OBRAS PUBLICAS</t>
  </si>
  <si>
    <t>SECRETARIA DEL AYUNTAMIENTO</t>
  </si>
  <si>
    <t>DESARROLLO SOCIAL</t>
  </si>
  <si>
    <t>TESORERIA</t>
  </si>
  <si>
    <t>FOMENTO AGROPECUARIO</t>
  </si>
  <si>
    <t>DIF</t>
  </si>
  <si>
    <t>SECRETARIA TECNICA</t>
  </si>
  <si>
    <t xml:space="preserve">     Total del Gasto</t>
  </si>
  <si>
    <t>Órgano Ejecutivo Municipal (Ayuntamiento)</t>
  </si>
  <si>
    <t xml:space="preserve">      Total del Gasto</t>
  </si>
  <si>
    <t xml:space="preserve"> 
Nota de Gestión Administrativa 17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</si>
  <si>
    <t>C. JOSÉ DE JESÚS DURÁN FLORES                          LIC. NORA ALICIA HERNÁNDEZ FUENTES                       C.P. FRANCISCO CEPEDA SILLER</t>
  </si>
  <si>
    <t>PRESIDENTE MUNICIPAL                                                        TESORERA MUNICIPAL                                          CONTRALOR MUNICIPAL</t>
  </si>
  <si>
    <t>Del 01 de Julio al 30 de Septiembre del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</si>
</sst>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0" fillId="0" borderId="0" xfId="0" applyFont="1"/>
    <xf numFmtId="0" fontId="3" fillId="3" borderId="9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justify" vertical="center" wrapText="1"/>
    </xf>
    <xf numFmtId="0" fontId="0" fillId="2" borderId="9" xfId="0" applyFont="1" applyFill="1" applyBorder="1" applyAlignment="1">
      <alignment horizontal="justify" vertical="center"/>
    </xf>
    <xf numFmtId="43" fontId="0" fillId="0" borderId="9" xfId="1" applyNumberFormat="1" applyFont="1" applyBorder="1" applyAlignment="1">
      <alignment vertical="center" wrapText="1"/>
    </xf>
    <xf numFmtId="43" fontId="0" fillId="2" borderId="9" xfId="0" applyNumberFormat="1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center" vertical="center" wrapText="1"/>
    </xf>
    <xf numFmtId="43" fontId="3" fillId="2" borderId="9" xfId="0" applyNumberFormat="1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44" fontId="0" fillId="2" borderId="9" xfId="1" applyFont="1" applyFill="1" applyBorder="1" applyAlignment="1">
      <alignment horizontal="justify" vertical="center" wrapText="1"/>
    </xf>
    <xf numFmtId="44" fontId="0" fillId="0" borderId="9" xfId="1" applyFont="1" applyBorder="1" applyAlignment="1">
      <alignment vertical="center" wrapText="1"/>
    </xf>
    <xf numFmtId="44" fontId="3" fillId="2" borderId="9" xfId="1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tabSelected="1" workbookViewId="0">
      <selection activeCell="A2" sqref="A2:G2"/>
    </sheetView>
  </sheetViews>
  <sheetFormatPr baseColWidth="10" defaultColWidth="11.44140625" defaultRowHeight="11.4" x14ac:dyDescent="0.2"/>
  <cols>
    <col min="1" max="1" width="41" style="1" customWidth="1"/>
    <col min="2" max="6" width="14.5546875" style="1" bestFit="1" customWidth="1"/>
    <col min="7" max="7" width="13.44140625" style="1" customWidth="1"/>
    <col min="8" max="8" width="15.109375" style="1" hidden="1" customWidth="1"/>
    <col min="9" max="9" width="11.44140625" style="1" hidden="1" customWidth="1"/>
    <col min="10" max="16384" width="11.44140625" style="1"/>
  </cols>
  <sheetData>
    <row r="1" spans="1:8" ht="15" x14ac:dyDescent="0.25">
      <c r="A1" s="14" t="s">
        <v>16</v>
      </c>
      <c r="B1" s="15"/>
      <c r="C1" s="15"/>
      <c r="D1" s="15"/>
      <c r="E1" s="15"/>
      <c r="F1" s="15"/>
      <c r="G1" s="16"/>
      <c r="H1" s="2"/>
    </row>
    <row r="2" spans="1:8" ht="14.4" x14ac:dyDescent="0.3">
      <c r="A2" s="17" t="s">
        <v>0</v>
      </c>
      <c r="B2" s="18"/>
      <c r="C2" s="18"/>
      <c r="D2" s="18"/>
      <c r="E2" s="18"/>
      <c r="F2" s="18"/>
      <c r="G2" s="19"/>
      <c r="H2" s="2"/>
    </row>
    <row r="3" spans="1:8" ht="14.4" x14ac:dyDescent="0.3">
      <c r="A3" s="17" t="s">
        <v>1</v>
      </c>
      <c r="B3" s="18"/>
      <c r="C3" s="18"/>
      <c r="D3" s="18"/>
      <c r="E3" s="18"/>
      <c r="F3" s="18"/>
      <c r="G3" s="19"/>
      <c r="H3" s="2"/>
    </row>
    <row r="4" spans="1:8" ht="15" x14ac:dyDescent="0.25">
      <c r="A4" s="20" t="s">
        <v>33</v>
      </c>
      <c r="B4" s="21"/>
      <c r="C4" s="21"/>
      <c r="D4" s="21"/>
      <c r="E4" s="21"/>
      <c r="F4" s="21"/>
      <c r="G4" s="22"/>
      <c r="H4" s="2"/>
    </row>
    <row r="5" spans="1:8" ht="14.4" x14ac:dyDescent="0.3">
      <c r="A5" s="23" t="s">
        <v>2</v>
      </c>
      <c r="B5" s="23" t="s">
        <v>3</v>
      </c>
      <c r="C5" s="23"/>
      <c r="D5" s="23"/>
      <c r="E5" s="23"/>
      <c r="F5" s="23"/>
      <c r="G5" s="23" t="s">
        <v>4</v>
      </c>
      <c r="H5" s="2"/>
    </row>
    <row r="6" spans="1:8" ht="28.8" x14ac:dyDescent="0.3">
      <c r="A6" s="23"/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23"/>
      <c r="H6" s="2"/>
    </row>
    <row r="7" spans="1:8" ht="14.4" x14ac:dyDescent="0.3">
      <c r="A7" s="23"/>
      <c r="B7" s="3">
        <v>1</v>
      </c>
      <c r="C7" s="3">
        <v>2</v>
      </c>
      <c r="D7" s="3" t="s">
        <v>10</v>
      </c>
      <c r="E7" s="3">
        <v>4</v>
      </c>
      <c r="F7" s="3">
        <v>5</v>
      </c>
      <c r="G7" s="3" t="s">
        <v>11</v>
      </c>
      <c r="H7" s="2"/>
    </row>
    <row r="8" spans="1:8" ht="15" x14ac:dyDescent="0.25">
      <c r="A8" s="4"/>
      <c r="B8" s="11"/>
      <c r="C8" s="11"/>
      <c r="D8" s="11"/>
      <c r="E8" s="11"/>
      <c r="F8" s="11"/>
      <c r="G8" s="11"/>
      <c r="H8" s="2"/>
    </row>
    <row r="9" spans="1:8" ht="15" x14ac:dyDescent="0.25">
      <c r="A9" s="5" t="s">
        <v>17</v>
      </c>
      <c r="B9" s="12">
        <v>359924</v>
      </c>
      <c r="C9" s="12">
        <v>224990.8</v>
      </c>
      <c r="D9" s="11">
        <f>B9+C9</f>
        <v>584914.80000000005</v>
      </c>
      <c r="E9" s="11">
        <v>332719.26</v>
      </c>
      <c r="F9" s="11">
        <v>385373.32</v>
      </c>
      <c r="G9" s="11">
        <f>+D9-E9</f>
        <v>252195.54000000004</v>
      </c>
      <c r="H9" s="2"/>
    </row>
    <row r="10" spans="1:8" ht="15" x14ac:dyDescent="0.25">
      <c r="A10" s="5" t="s">
        <v>18</v>
      </c>
      <c r="B10" s="12">
        <v>1274202</v>
      </c>
      <c r="C10" s="12">
        <v>0</v>
      </c>
      <c r="D10" s="11">
        <f t="shared" ref="D10:D18" si="0">B10+C10</f>
        <v>1274202</v>
      </c>
      <c r="E10" s="11">
        <v>1024646.96</v>
      </c>
      <c r="F10" s="11">
        <v>1174669.2</v>
      </c>
      <c r="G10" s="11">
        <f t="shared" ref="G10:G17" si="1">+D10-E10</f>
        <v>249555.04000000004</v>
      </c>
      <c r="H10" s="2"/>
    </row>
    <row r="11" spans="1:8" ht="15" x14ac:dyDescent="0.25">
      <c r="A11" s="5" t="s">
        <v>19</v>
      </c>
      <c r="B11" s="12">
        <v>141422</v>
      </c>
      <c r="C11" s="12">
        <v>104000</v>
      </c>
      <c r="D11" s="11">
        <f t="shared" si="0"/>
        <v>245422</v>
      </c>
      <c r="E11" s="11">
        <v>213248.84</v>
      </c>
      <c r="F11" s="11">
        <v>304865.40999999997</v>
      </c>
      <c r="G11" s="11">
        <f t="shared" si="1"/>
        <v>32173.160000000003</v>
      </c>
      <c r="H11" s="2"/>
    </row>
    <row r="12" spans="1:8" ht="15" x14ac:dyDescent="0.25">
      <c r="A12" s="5" t="s">
        <v>20</v>
      </c>
      <c r="B12" s="12">
        <v>2013004</v>
      </c>
      <c r="C12" s="12">
        <v>1342464.69</v>
      </c>
      <c r="D12" s="11">
        <f t="shared" si="0"/>
        <v>3355468.69</v>
      </c>
      <c r="E12" s="11">
        <v>3538908.55</v>
      </c>
      <c r="F12" s="11">
        <v>3916444.46</v>
      </c>
      <c r="G12" s="11">
        <f t="shared" si="1"/>
        <v>-183439.85999999987</v>
      </c>
      <c r="H12" s="2"/>
    </row>
    <row r="13" spans="1:8" ht="15" x14ac:dyDescent="0.25">
      <c r="A13" s="5" t="s">
        <v>21</v>
      </c>
      <c r="B13" s="12">
        <v>8915089</v>
      </c>
      <c r="C13" s="12">
        <v>1060000</v>
      </c>
      <c r="D13" s="11">
        <f t="shared" si="0"/>
        <v>9975089</v>
      </c>
      <c r="E13" s="11">
        <v>7962907.5499999998</v>
      </c>
      <c r="F13" s="11">
        <v>8620322.9600000009</v>
      </c>
      <c r="G13" s="11">
        <f t="shared" si="1"/>
        <v>2012181.4500000002</v>
      </c>
      <c r="H13" s="2"/>
    </row>
    <row r="14" spans="1:8" ht="15" x14ac:dyDescent="0.25">
      <c r="A14" s="5" t="s">
        <v>22</v>
      </c>
      <c r="B14" s="12">
        <v>7808884</v>
      </c>
      <c r="C14" s="12">
        <v>2191221.37</v>
      </c>
      <c r="D14" s="11">
        <f t="shared" si="0"/>
        <v>10000105.370000001</v>
      </c>
      <c r="E14" s="11">
        <v>9673923.5500000007</v>
      </c>
      <c r="F14" s="11">
        <v>9245046.3200000003</v>
      </c>
      <c r="G14" s="11">
        <f t="shared" si="1"/>
        <v>326181.8200000003</v>
      </c>
      <c r="H14" s="2"/>
    </row>
    <row r="15" spans="1:8" ht="15" x14ac:dyDescent="0.25">
      <c r="A15" s="5" t="s">
        <v>23</v>
      </c>
      <c r="B15" s="12">
        <v>4709595</v>
      </c>
      <c r="C15" s="12">
        <v>2080700</v>
      </c>
      <c r="D15" s="11">
        <f t="shared" si="0"/>
        <v>6790295</v>
      </c>
      <c r="E15" s="11">
        <v>3582315.43</v>
      </c>
      <c r="F15" s="11">
        <v>3757956.38</v>
      </c>
      <c r="G15" s="11">
        <f t="shared" si="1"/>
        <v>3207979.57</v>
      </c>
      <c r="H15" s="2"/>
    </row>
    <row r="16" spans="1:8" ht="15" x14ac:dyDescent="0.25">
      <c r="A16" s="5" t="s">
        <v>24</v>
      </c>
      <c r="B16" s="12">
        <v>310793</v>
      </c>
      <c r="C16" s="12">
        <v>22000</v>
      </c>
      <c r="D16" s="11">
        <f t="shared" si="0"/>
        <v>332793</v>
      </c>
      <c r="E16" s="11">
        <v>163026.17000000001</v>
      </c>
      <c r="F16" s="11">
        <v>208436.06</v>
      </c>
      <c r="G16" s="11">
        <f t="shared" si="1"/>
        <v>169766.83</v>
      </c>
      <c r="H16" s="2"/>
    </row>
    <row r="17" spans="1:8" ht="15" x14ac:dyDescent="0.25">
      <c r="A17" s="5" t="s">
        <v>25</v>
      </c>
      <c r="B17" s="12">
        <v>682419</v>
      </c>
      <c r="C17" s="12">
        <v>260986</v>
      </c>
      <c r="D17" s="11">
        <f t="shared" si="0"/>
        <v>943405</v>
      </c>
      <c r="E17" s="11">
        <v>680076.5</v>
      </c>
      <c r="F17" s="11">
        <v>946508.02</v>
      </c>
      <c r="G17" s="11">
        <f t="shared" si="1"/>
        <v>263328.5</v>
      </c>
      <c r="H17" s="2"/>
    </row>
    <row r="18" spans="1:8" ht="15" x14ac:dyDescent="0.25">
      <c r="A18" s="4" t="s">
        <v>26</v>
      </c>
      <c r="B18" s="12">
        <v>155754</v>
      </c>
      <c r="C18" s="12">
        <v>97600</v>
      </c>
      <c r="D18" s="11">
        <f t="shared" si="0"/>
        <v>253354</v>
      </c>
      <c r="E18" s="11">
        <v>209981.34</v>
      </c>
      <c r="F18" s="11">
        <v>207938.94</v>
      </c>
      <c r="G18" s="11">
        <f>+D18-E18</f>
        <v>43372.66</v>
      </c>
      <c r="H18" s="2"/>
    </row>
    <row r="19" spans="1:8" ht="15" x14ac:dyDescent="0.25">
      <c r="A19" s="8" t="s">
        <v>27</v>
      </c>
      <c r="B19" s="13">
        <f t="shared" ref="B19:G19" si="2">SUM(B9:B18)</f>
        <v>26371086</v>
      </c>
      <c r="C19" s="13">
        <f t="shared" si="2"/>
        <v>7383962.8600000003</v>
      </c>
      <c r="D19" s="13">
        <f t="shared" si="2"/>
        <v>33755048.859999999</v>
      </c>
      <c r="E19" s="13">
        <f t="shared" si="2"/>
        <v>27381754.150000002</v>
      </c>
      <c r="F19" s="13">
        <f t="shared" si="2"/>
        <v>28767561.07</v>
      </c>
      <c r="G19" s="13">
        <f t="shared" si="2"/>
        <v>6373294.7100000009</v>
      </c>
      <c r="H19" s="2"/>
    </row>
    <row r="20" spans="1:8" ht="15" x14ac:dyDescent="0.25">
      <c r="A20" s="2"/>
      <c r="B20" s="2"/>
      <c r="C20" s="2"/>
      <c r="D20" s="2"/>
      <c r="E20" s="2"/>
      <c r="F20" s="2"/>
      <c r="G20" s="2"/>
      <c r="H20" s="2"/>
    </row>
    <row r="21" spans="1:8" ht="15" x14ac:dyDescent="0.25">
      <c r="A21" s="14" t="s">
        <v>16</v>
      </c>
      <c r="B21" s="15"/>
      <c r="C21" s="15"/>
      <c r="D21" s="15"/>
      <c r="E21" s="15"/>
      <c r="F21" s="15"/>
      <c r="G21" s="16"/>
      <c r="H21" s="2"/>
    </row>
    <row r="22" spans="1:8" ht="14.4" x14ac:dyDescent="0.3">
      <c r="A22" s="17" t="s">
        <v>0</v>
      </c>
      <c r="B22" s="18"/>
      <c r="C22" s="18"/>
      <c r="D22" s="18"/>
      <c r="E22" s="18"/>
      <c r="F22" s="18"/>
      <c r="G22" s="19"/>
      <c r="H22" s="2"/>
    </row>
    <row r="23" spans="1:8" ht="14.4" x14ac:dyDescent="0.3">
      <c r="A23" s="17" t="s">
        <v>1</v>
      </c>
      <c r="B23" s="18"/>
      <c r="C23" s="18"/>
      <c r="D23" s="18"/>
      <c r="E23" s="18"/>
      <c r="F23" s="18"/>
      <c r="G23" s="19"/>
      <c r="H23" s="2"/>
    </row>
    <row r="24" spans="1:8" ht="15" x14ac:dyDescent="0.25">
      <c r="A24" s="20" t="s">
        <v>33</v>
      </c>
      <c r="B24" s="21"/>
      <c r="C24" s="21"/>
      <c r="D24" s="21"/>
      <c r="E24" s="21"/>
      <c r="F24" s="21"/>
      <c r="G24" s="22"/>
      <c r="H24" s="2"/>
    </row>
    <row r="25" spans="1:8" ht="14.4" x14ac:dyDescent="0.3">
      <c r="A25" s="23" t="s">
        <v>2</v>
      </c>
      <c r="B25" s="23" t="s">
        <v>3</v>
      </c>
      <c r="C25" s="23"/>
      <c r="D25" s="23"/>
      <c r="E25" s="23"/>
      <c r="F25" s="23"/>
      <c r="G25" s="23" t="s">
        <v>4</v>
      </c>
      <c r="H25" s="2"/>
    </row>
    <row r="26" spans="1:8" ht="28.8" x14ac:dyDescent="0.3">
      <c r="A26" s="23"/>
      <c r="B26" s="3" t="s">
        <v>5</v>
      </c>
      <c r="C26" s="3" t="s">
        <v>6</v>
      </c>
      <c r="D26" s="3" t="s">
        <v>7</v>
      </c>
      <c r="E26" s="3" t="s">
        <v>8</v>
      </c>
      <c r="F26" s="3" t="s">
        <v>9</v>
      </c>
      <c r="G26" s="23"/>
      <c r="H26" s="2"/>
    </row>
    <row r="27" spans="1:8" ht="14.4" x14ac:dyDescent="0.3">
      <c r="A27" s="23"/>
      <c r="B27" s="3">
        <v>1</v>
      </c>
      <c r="C27" s="3">
        <v>2</v>
      </c>
      <c r="D27" s="3" t="s">
        <v>10</v>
      </c>
      <c r="E27" s="3">
        <v>4</v>
      </c>
      <c r="F27" s="3">
        <v>5</v>
      </c>
      <c r="G27" s="3" t="s">
        <v>11</v>
      </c>
      <c r="H27" s="2"/>
    </row>
    <row r="28" spans="1:8" ht="15" x14ac:dyDescent="0.25">
      <c r="A28" s="4"/>
      <c r="B28" s="4"/>
      <c r="C28" s="4"/>
      <c r="D28" s="4"/>
      <c r="E28" s="4"/>
      <c r="F28" s="4"/>
      <c r="G28" s="4"/>
      <c r="H28" s="2"/>
    </row>
    <row r="29" spans="1:8" ht="15" x14ac:dyDescent="0.25">
      <c r="A29" s="4" t="s">
        <v>12</v>
      </c>
      <c r="B29" s="4"/>
      <c r="C29" s="4"/>
      <c r="D29" s="4"/>
      <c r="E29" s="4"/>
      <c r="F29" s="4"/>
      <c r="G29" s="4"/>
      <c r="H29" s="2"/>
    </row>
    <row r="30" spans="1:8" ht="15" x14ac:dyDescent="0.25">
      <c r="A30" s="4" t="s">
        <v>13</v>
      </c>
      <c r="B30" s="4"/>
      <c r="C30" s="4"/>
      <c r="D30" s="4"/>
      <c r="E30" s="4"/>
      <c r="F30" s="4"/>
      <c r="G30" s="4"/>
      <c r="H30" s="2"/>
    </row>
    <row r="31" spans="1:8" ht="15" x14ac:dyDescent="0.25">
      <c r="A31" s="4" t="s">
        <v>14</v>
      </c>
      <c r="B31" s="4"/>
      <c r="C31" s="4"/>
      <c r="D31" s="4"/>
      <c r="E31" s="4"/>
      <c r="F31" s="4"/>
      <c r="G31" s="4"/>
      <c r="H31" s="2"/>
    </row>
    <row r="32" spans="1:8" ht="14.4" x14ac:dyDescent="0.3">
      <c r="A32" s="4" t="s">
        <v>15</v>
      </c>
      <c r="B32" s="4"/>
      <c r="C32" s="4"/>
      <c r="D32" s="4"/>
      <c r="E32" s="4"/>
      <c r="F32" s="4"/>
      <c r="G32" s="4"/>
      <c r="H32" s="2"/>
    </row>
    <row r="33" spans="1:9" ht="14.4" x14ac:dyDescent="0.3">
      <c r="A33" s="4" t="s">
        <v>28</v>
      </c>
      <c r="B33" s="6">
        <v>26371086</v>
      </c>
      <c r="C33" s="6">
        <v>7383962.8600000003</v>
      </c>
      <c r="D33" s="7">
        <v>33755048.859999999</v>
      </c>
      <c r="E33" s="7">
        <v>27381754.149999999</v>
      </c>
      <c r="F33" s="7">
        <v>28767561.07</v>
      </c>
      <c r="G33" s="7">
        <v>6373294.71</v>
      </c>
      <c r="H33" s="2"/>
    </row>
    <row r="34" spans="1:9" ht="15" x14ac:dyDescent="0.25">
      <c r="A34" s="4"/>
      <c r="B34" s="4"/>
      <c r="C34" s="4"/>
      <c r="D34" s="4"/>
      <c r="E34" s="4"/>
      <c r="F34" s="4"/>
      <c r="G34" s="4"/>
      <c r="H34" s="2"/>
    </row>
    <row r="35" spans="1:9" ht="15" x14ac:dyDescent="0.25">
      <c r="A35" s="10" t="s">
        <v>29</v>
      </c>
      <c r="B35" s="9">
        <f>SUM(B28:B34)</f>
        <v>26371086</v>
      </c>
      <c r="C35" s="9">
        <f t="shared" ref="C35:G35" si="3">SUM(C28:C34)</f>
        <v>7383962.8600000003</v>
      </c>
      <c r="D35" s="9">
        <f t="shared" si="3"/>
        <v>33755048.859999999</v>
      </c>
      <c r="E35" s="9">
        <f t="shared" si="3"/>
        <v>27381754.149999999</v>
      </c>
      <c r="F35" s="9">
        <f t="shared" si="3"/>
        <v>28767561.07</v>
      </c>
      <c r="G35" s="9">
        <f t="shared" si="3"/>
        <v>6373294.71</v>
      </c>
      <c r="H35" s="2"/>
    </row>
    <row r="36" spans="1:9" ht="12" customHeight="1" x14ac:dyDescent="0.2">
      <c r="A36" s="24" t="s">
        <v>30</v>
      </c>
      <c r="B36" s="24"/>
      <c r="C36" s="24"/>
      <c r="D36" s="24"/>
      <c r="E36" s="24"/>
      <c r="F36" s="24"/>
      <c r="G36" s="24"/>
      <c r="H36" s="24"/>
      <c r="I36" s="24"/>
    </row>
    <row r="37" spans="1:9" ht="58.5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</row>
    <row r="39" spans="1:9" x14ac:dyDescent="0.2">
      <c r="A39" s="1" t="s">
        <v>31</v>
      </c>
    </row>
    <row r="40" spans="1:9" x14ac:dyDescent="0.2">
      <c r="A40" s="1" t="s">
        <v>32</v>
      </c>
    </row>
    <row r="41" spans="1:9" ht="14.4" x14ac:dyDescent="0.3">
      <c r="A41" s="2"/>
      <c r="B41" s="2"/>
      <c r="C41" s="2"/>
      <c r="D41" s="2"/>
      <c r="E41" s="2"/>
      <c r="F41" s="2"/>
      <c r="G41" s="2"/>
      <c r="H41" s="2"/>
    </row>
    <row r="42" spans="1:9" ht="14.4" x14ac:dyDescent="0.3">
      <c r="A42" s="2"/>
      <c r="B42" s="2"/>
      <c r="C42" s="2"/>
      <c r="D42" s="2"/>
      <c r="E42" s="2"/>
      <c r="F42" s="2"/>
      <c r="G42" s="2"/>
      <c r="H42" s="2"/>
    </row>
  </sheetData>
  <mergeCells count="15">
    <mergeCell ref="A36:I37"/>
    <mergeCell ref="A21:G21"/>
    <mergeCell ref="A22:G22"/>
    <mergeCell ref="A23:G23"/>
    <mergeCell ref="A24:G24"/>
    <mergeCell ref="A25:A27"/>
    <mergeCell ref="B25:F25"/>
    <mergeCell ref="G25:G26"/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19685039370078741" right="0.19685039370078741" top="0.19685039370078741" bottom="0.19685039370078741" header="0.31496062992125984" footer="0.31496062992125984"/>
  <pageSetup scale="9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2016-10-25T18:24:58Z</cp:lastPrinted>
  <dcterms:created xsi:type="dcterms:W3CDTF">2015-10-07T18:39:25Z</dcterms:created>
  <dcterms:modified xsi:type="dcterms:W3CDTF">2017-03-21T20:11:50Z</dcterms:modified>
</cp:coreProperties>
</file>