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8" windowWidth="24240" windowHeight="12468"/>
  </bookViews>
  <sheets>
    <sheet name="EAI   CE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G12" i="1" l="1"/>
  <c r="F12" i="1"/>
  <c r="E12" i="1"/>
  <c r="H12" i="1" l="1"/>
  <c r="F32" i="1"/>
  <c r="G32" i="1"/>
  <c r="D32" i="1"/>
  <c r="C17" i="1"/>
  <c r="E17" i="1" s="1"/>
  <c r="C11" i="1"/>
  <c r="H11" i="1" s="1"/>
  <c r="H16" i="1"/>
  <c r="H15" i="1"/>
  <c r="H14" i="1"/>
  <c r="H13" i="1"/>
  <c r="H10" i="1"/>
  <c r="E16" i="1"/>
  <c r="E15" i="1"/>
  <c r="E14" i="1"/>
  <c r="E13" i="1"/>
  <c r="E10" i="1"/>
  <c r="C9" i="1"/>
  <c r="H9" i="1" s="1"/>
  <c r="E9" i="1" l="1"/>
  <c r="E32" i="1" s="1"/>
  <c r="E11" i="1"/>
  <c r="C32" i="1"/>
  <c r="H17" i="1"/>
</calcChain>
</file>

<file path=xl/sharedStrings.xml><?xml version="1.0" encoding="utf-8"?>
<sst xmlns="http://schemas.openxmlformats.org/spreadsheetml/2006/main" count="639" uniqueCount="130">
  <si>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</si>
  <si>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</si>
  <si>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</si>
  <si>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</si>
  <si>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</si>
  <si>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</si>
  <si>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</si>
  <si>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</si>
  <si>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</si>
  <si>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</si>
  <si>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</si>
  <si>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</si>
  <si>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Arteaga, Coahuila</t>
  </si>
  <si>
    <t>Del 01 de Julio al 30 de Septiembre de 2016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</si>
  <si>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</si>
  <si>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</si>
  <si>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</si>
  <si>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</si>
  <si>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</si>
  <si>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</si>
  <si>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</si>
  <si>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</si>
  <si>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</si>
  <si>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</si>
  <si>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</si>
  <si>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</si>
  <si>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</si>
  <si>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</si>
  <si>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</si>
  <si>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</si>
  <si>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</si>
  <si>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</si>
  <si>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</si>
  <si>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</si>
  <si>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</si>
  <si>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</si>
  <si>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</si>
  <si>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</si>
  <si>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</si>
  <si>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</si>
  <si>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</si>
  <si>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</si>
  <si>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</si>
  <si>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</si>
  <si>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</si>
  <si>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</si>
  <si>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</si>
  <si>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</si>
  <si>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</si>
  <si>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</si>
  <si>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</si>
  <si>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</si>
  <si>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</si>
  <si>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</si>
  <si>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</si>
  <si>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</si>
  <si>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</si>
  <si>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</si>
  <si>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</si>
  <si>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CALENDARIO DE INGRESOS BASE MENSUAL, DEL MUNICIPIO DE ARTEAGA, COAHUILA DE ZARAGOZA, CORRESPONDIENTE AL EJERCICIO FISCAL 2016</t>
  </si>
  <si>
    <t>Municipio ARTEAGA, Coahuila de Zaragoza, Calendario de Ingresos del Ejercicio Fiscal 2016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</si>
  <si>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</si>
  <si>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</si>
  <si>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</si>
  <si>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</si>
  <si>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</si>
  <si>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</si>
  <si>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</si>
  <si>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</si>
  <si>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</si>
  <si>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</si>
  <si>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</si>
  <si>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</si>
  <si>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</si>
  <si>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los ingresos</t>
  </si>
  <si>
    <t xml:space="preserve">                                   -   </t>
  </si>
  <si>
    <t xml:space="preserve">                                 -   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</si>
  <si>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</si>
  <si>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</si>
  <si>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</si>
  <si>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</si>
  <si>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</si>
  <si>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</si>
  <si>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</si>
  <si>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</si>
  <si>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</si>
  <si>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 xml:space="preserve">                     -   </t>
  </si>
  <si>
    <t xml:space="preserve">                    -  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</si>
  <si>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</si>
  <si>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</si>
  <si>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</si>
  <si>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</si>
  <si>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</si>
  <si>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</si>
  <si>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</si>
  <si>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</si>
  <si>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</si>
  <si>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</si>
  <si>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</si>
  <si>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</si>
  <si>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</si>
  <si>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</si>
  <si>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</si>
  <si>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</si>
  <si>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</si>
  <si>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</si>
  <si>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</si>
  <si>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</si>
  <si>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</si>
  <si>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</si>
  <si>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</si>
  <si>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</si>
  <si>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</si>
  <si>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</si>
  <si>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</si>
  <si>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</si>
  <si>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</si>
  <si>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</si>
  <si>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</si>
  <si>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</si>
  <si>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</si>
  <si>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</si>
  <si>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</si>
  <si>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</si>
  <si>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</si>
  <si>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</si>
  <si>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</si>
  <si>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Estado Analítico de Ingresos por clasificación Económica</t>
  </si>
  <si>
    <t>C. JOSÉ DE JESÚS DURÁN FLORES                                                   LIC. NORA ALICIA HERNÁNDEZ FUENTES                                         C.P. FRANCISCO CEPEDA SILLER</t>
  </si>
  <si>
    <t>PRESIDENTE MUNICIPAL                                                                                     TESORERA MUNICIPAL              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</si>
</sst>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wrapText="1"/>
    </xf>
    <xf numFmtId="0" fontId="1" fillId="3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justify" vertical="center"/>
    </xf>
    <xf numFmtId="0" fontId="0" fillId="0" borderId="19" xfId="0" applyFont="1" applyBorder="1" applyAlignment="1">
      <alignment horizontal="center"/>
    </xf>
    <xf numFmtId="44" fontId="2" fillId="2" borderId="20" xfId="1" applyFont="1" applyFill="1" applyBorder="1" applyAlignment="1">
      <alignment horizontal="justify" vertical="center"/>
    </xf>
    <xf numFmtId="44" fontId="2" fillId="2" borderId="17" xfId="1" applyFont="1" applyFill="1" applyBorder="1" applyAlignment="1">
      <alignment horizontal="justify" vertical="center"/>
    </xf>
    <xf numFmtId="44" fontId="2" fillId="2" borderId="21" xfId="1" applyFont="1" applyFill="1" applyBorder="1" applyAlignment="1">
      <alignment horizontal="justify" vertical="center"/>
    </xf>
    <xf numFmtId="44" fontId="2" fillId="2" borderId="18" xfId="1" applyFont="1" applyFill="1" applyBorder="1" applyAlignment="1">
      <alignment horizontal="justify" vertical="center"/>
    </xf>
    <xf numFmtId="44" fontId="2" fillId="2" borderId="22" xfId="1" applyFont="1" applyFill="1" applyBorder="1" applyAlignment="1">
      <alignment horizontal="justify" vertical="center"/>
    </xf>
    <xf numFmtId="44" fontId="2" fillId="2" borderId="19" xfId="1" applyFont="1" applyFill="1" applyBorder="1" applyAlignment="1">
      <alignment horizontal="justify" vertical="center"/>
    </xf>
    <xf numFmtId="44" fontId="1" fillId="2" borderId="13" xfId="1" applyFont="1" applyFill="1" applyBorder="1" applyAlignment="1">
      <alignment horizontal="justify" vertical="center"/>
    </xf>
    <xf numFmtId="44" fontId="0" fillId="0" borderId="0" xfId="1" applyFont="1" applyAlignment="1">
      <alignment vertical="center" wrapText="1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justify" vertical="center"/>
    </xf>
    <xf numFmtId="0" fontId="11" fillId="0" borderId="2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4" fontId="10" fillId="4" borderId="13" xfId="0" applyNumberFormat="1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justify" vertical="center" wrapText="1"/>
    </xf>
    <xf numFmtId="4" fontId="10" fillId="5" borderId="13" xfId="0" applyNumberFormat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6" fillId="0" borderId="0" xfId="0" applyFont="1"/>
    <xf numFmtId="0" fontId="0" fillId="0" borderId="17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44" fontId="1" fillId="2" borderId="15" xfId="1" applyFont="1" applyFill="1" applyBorder="1" applyAlignment="1">
      <alignment horizontal="justify" vertical="center"/>
    </xf>
    <xf numFmtId="44" fontId="1" fillId="2" borderId="14" xfId="1" applyFont="1" applyFill="1" applyBorder="1" applyAlignment="1">
      <alignment horizontal="justify" vertical="center"/>
    </xf>
    <xf numFmtId="44" fontId="1" fillId="0" borderId="16" xfId="1" applyFont="1" applyBorder="1" applyAlignment="1">
      <alignment horizontal="justify" vertical="center" wrapText="1"/>
    </xf>
    <xf numFmtId="44" fontId="1" fillId="0" borderId="11" xfId="1" applyFont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="70" zoomScaleNormal="70" workbookViewId="0">
      <selection activeCell="M23" sqref="M23"/>
    </sheetView>
  </sheetViews>
  <sheetFormatPr baseColWidth="10" defaultColWidth="11.44140625" defaultRowHeight="14.4" x14ac:dyDescent="0.3"/>
  <cols>
    <col min="1" max="1" width="7.6640625" style="1" bestFit="1" customWidth="1"/>
    <col min="2" max="2" width="51.6640625" style="1" customWidth="1"/>
    <col min="3" max="3" width="21" style="1" bestFit="1" customWidth="1"/>
    <col min="4" max="4" width="19.33203125" style="1" customWidth="1"/>
    <col min="5" max="7" width="20.109375" style="1" bestFit="1" customWidth="1"/>
    <col min="8" max="8" width="19.33203125" style="1" bestFit="1" customWidth="1"/>
    <col min="9" max="16384" width="11.44140625" style="1"/>
  </cols>
  <sheetData>
    <row r="1" spans="1:8" ht="15" x14ac:dyDescent="0.25">
      <c r="A1" s="45" t="s">
        <v>12</v>
      </c>
      <c r="B1" s="46"/>
      <c r="C1" s="46"/>
      <c r="D1" s="46"/>
      <c r="E1" s="46"/>
      <c r="F1" s="46"/>
      <c r="G1" s="46"/>
      <c r="H1" s="47"/>
    </row>
    <row r="2" spans="1:8" x14ac:dyDescent="0.3">
      <c r="A2" s="48" t="s">
        <v>127</v>
      </c>
      <c r="B2" s="49"/>
      <c r="C2" s="49"/>
      <c r="D2" s="49"/>
      <c r="E2" s="49"/>
      <c r="F2" s="49"/>
      <c r="G2" s="49"/>
      <c r="H2" s="50"/>
    </row>
    <row r="3" spans="1:8" ht="15.75" thickBot="1" x14ac:dyDescent="0.3">
      <c r="A3" s="51" t="s">
        <v>13</v>
      </c>
      <c r="B3" s="52"/>
      <c r="C3" s="52"/>
      <c r="D3" s="52"/>
      <c r="E3" s="52"/>
      <c r="F3" s="52"/>
      <c r="G3" s="52"/>
      <c r="H3" s="53"/>
    </row>
    <row r="4" spans="1:8" ht="15" thickBot="1" x14ac:dyDescent="0.35">
      <c r="A4" s="45" t="s">
        <v>0</v>
      </c>
      <c r="B4" s="46"/>
      <c r="C4" s="54" t="s">
        <v>1</v>
      </c>
      <c r="D4" s="55"/>
      <c r="E4" s="55"/>
      <c r="F4" s="55"/>
      <c r="G4" s="56"/>
      <c r="H4" s="57" t="s">
        <v>2</v>
      </c>
    </row>
    <row r="5" spans="1:8" ht="42.75" customHeight="1" thickBot="1" x14ac:dyDescent="0.35">
      <c r="A5" s="48"/>
      <c r="B5" s="49"/>
      <c r="C5" s="10" t="s">
        <v>3</v>
      </c>
      <c r="D5" s="4" t="s">
        <v>4</v>
      </c>
      <c r="E5" s="3" t="s">
        <v>5</v>
      </c>
      <c r="F5" s="3" t="s">
        <v>6</v>
      </c>
      <c r="G5" s="3" t="s">
        <v>7</v>
      </c>
      <c r="H5" s="58"/>
    </row>
    <row r="6" spans="1:8" ht="15" thickBot="1" x14ac:dyDescent="0.35">
      <c r="A6" s="48"/>
      <c r="B6" s="49"/>
      <c r="C6" s="10">
        <v>1</v>
      </c>
      <c r="D6" s="5">
        <v>2</v>
      </c>
      <c r="E6" s="5" t="s">
        <v>8</v>
      </c>
      <c r="F6" s="5">
        <v>4</v>
      </c>
      <c r="G6" s="5">
        <v>5</v>
      </c>
      <c r="H6" s="5" t="s">
        <v>9</v>
      </c>
    </row>
    <row r="7" spans="1:8" ht="15" x14ac:dyDescent="0.25">
      <c r="A7" s="6">
        <v>1</v>
      </c>
      <c r="B7" s="38" t="s">
        <v>14</v>
      </c>
      <c r="C7" s="13"/>
      <c r="D7" s="14"/>
      <c r="E7" s="14"/>
      <c r="F7" s="14"/>
      <c r="G7" s="14"/>
      <c r="H7" s="14"/>
    </row>
    <row r="8" spans="1:8" ht="15" x14ac:dyDescent="0.25">
      <c r="A8" s="7">
        <v>1.1000000000000001</v>
      </c>
      <c r="B8" s="9" t="s">
        <v>15</v>
      </c>
      <c r="C8" s="15"/>
      <c r="D8" s="16"/>
      <c r="E8" s="16"/>
      <c r="F8" s="16"/>
      <c r="G8" s="16"/>
      <c r="H8" s="16"/>
    </row>
    <row r="9" spans="1:8" ht="15" x14ac:dyDescent="0.25">
      <c r="A9" s="7" t="s">
        <v>16</v>
      </c>
      <c r="B9" s="9" t="s">
        <v>17</v>
      </c>
      <c r="C9" s="15">
        <f>3096282+1102521+3164189</f>
        <v>7362992</v>
      </c>
      <c r="D9" s="16">
        <v>3232317.61</v>
      </c>
      <c r="E9" s="16">
        <f>C9+D9</f>
        <v>10595309.609999999</v>
      </c>
      <c r="F9" s="16">
        <v>10595315.91</v>
      </c>
      <c r="G9" s="16">
        <v>10595309.609999999</v>
      </c>
      <c r="H9" s="16">
        <f>G9-C9</f>
        <v>3232317.6099999994</v>
      </c>
    </row>
    <row r="10" spans="1:8" ht="15" x14ac:dyDescent="0.25">
      <c r="A10" s="7" t="s">
        <v>18</v>
      </c>
      <c r="B10" s="9" t="s">
        <v>19</v>
      </c>
      <c r="C10" s="15">
        <v>0</v>
      </c>
      <c r="D10" s="16">
        <v>0</v>
      </c>
      <c r="E10" s="16">
        <f>C10+D10</f>
        <v>0</v>
      </c>
      <c r="F10" s="16">
        <v>0</v>
      </c>
      <c r="G10" s="16">
        <v>0</v>
      </c>
      <c r="H10" s="16">
        <f t="shared" ref="H10:H17" si="0">G10-C10</f>
        <v>0</v>
      </c>
    </row>
    <row r="11" spans="1:8" ht="15" x14ac:dyDescent="0.25">
      <c r="A11" s="7" t="s">
        <v>20</v>
      </c>
      <c r="B11" s="9" t="s">
        <v>21</v>
      </c>
      <c r="C11" s="15">
        <f>27962+7260+10267</f>
        <v>45489</v>
      </c>
      <c r="D11" s="16">
        <v>-37042.76</v>
      </c>
      <c r="E11" s="16">
        <f t="shared" ref="E11:E17" si="1">C11+D11</f>
        <v>8446.239999999998</v>
      </c>
      <c r="F11" s="16">
        <v>8439.94</v>
      </c>
      <c r="G11" s="16">
        <v>8446.24</v>
      </c>
      <c r="H11" s="16">
        <f t="shared" si="0"/>
        <v>-37042.76</v>
      </c>
    </row>
    <row r="12" spans="1:8" ht="15" x14ac:dyDescent="0.25">
      <c r="A12" s="7" t="s">
        <v>22</v>
      </c>
      <c r="B12" s="9" t="s">
        <v>23</v>
      </c>
      <c r="C12" s="15">
        <v>1537746</v>
      </c>
      <c r="D12" s="16">
        <v>1919396.2</v>
      </c>
      <c r="E12" s="16">
        <f>C12+D12</f>
        <v>3457142.2</v>
      </c>
      <c r="F12" s="16">
        <f>2410825.83+1051316.37</f>
        <v>3462142.2</v>
      </c>
      <c r="G12" s="16">
        <f>2405825.83+1051316.37</f>
        <v>3457142.2</v>
      </c>
      <c r="H12" s="16">
        <f>G12-C12</f>
        <v>1919396.2000000002</v>
      </c>
    </row>
    <row r="13" spans="1:8" ht="14.4" customHeight="1" x14ac:dyDescent="0.25">
      <c r="A13" s="7" t="s">
        <v>24</v>
      </c>
      <c r="B13" s="9" t="s">
        <v>25</v>
      </c>
      <c r="C13" s="15">
        <v>0</v>
      </c>
      <c r="D13" s="16"/>
      <c r="E13" s="16">
        <f t="shared" si="1"/>
        <v>0</v>
      </c>
      <c r="F13" s="16"/>
      <c r="G13" s="16"/>
      <c r="H13" s="16">
        <f t="shared" si="0"/>
        <v>0</v>
      </c>
    </row>
    <row r="14" spans="1:8" ht="28.8" x14ac:dyDescent="0.3">
      <c r="A14" s="8" t="s">
        <v>26</v>
      </c>
      <c r="B14" s="9" t="s">
        <v>27</v>
      </c>
      <c r="C14" s="15">
        <v>0</v>
      </c>
      <c r="D14" s="16">
        <v>0</v>
      </c>
      <c r="E14" s="16">
        <f t="shared" si="1"/>
        <v>0</v>
      </c>
      <c r="F14" s="16">
        <v>0</v>
      </c>
      <c r="G14" s="16">
        <v>0</v>
      </c>
      <c r="H14" s="16">
        <f t="shared" si="0"/>
        <v>0</v>
      </c>
    </row>
    <row r="15" spans="1:8" ht="28.8" x14ac:dyDescent="0.3">
      <c r="A15" s="7" t="s">
        <v>28</v>
      </c>
      <c r="B15" s="9" t="s">
        <v>29</v>
      </c>
      <c r="C15" s="15">
        <v>0</v>
      </c>
      <c r="D15" s="16">
        <v>0</v>
      </c>
      <c r="E15" s="16">
        <f t="shared" si="1"/>
        <v>0</v>
      </c>
      <c r="F15" s="16">
        <v>0</v>
      </c>
      <c r="G15" s="16">
        <v>0</v>
      </c>
      <c r="H15" s="16">
        <f t="shared" si="0"/>
        <v>0</v>
      </c>
    </row>
    <row r="16" spans="1:8" ht="30" x14ac:dyDescent="0.25">
      <c r="A16" s="7" t="s">
        <v>30</v>
      </c>
      <c r="B16" s="9" t="s">
        <v>31</v>
      </c>
      <c r="C16" s="15">
        <v>0</v>
      </c>
      <c r="D16" s="16">
        <v>0</v>
      </c>
      <c r="E16" s="16">
        <f t="shared" si="1"/>
        <v>0</v>
      </c>
      <c r="F16" s="16">
        <v>0</v>
      </c>
      <c r="G16" s="16">
        <v>0</v>
      </c>
      <c r="H16" s="16">
        <f t="shared" si="0"/>
        <v>0</v>
      </c>
    </row>
    <row r="17" spans="1:8" ht="15" x14ac:dyDescent="0.25">
      <c r="A17" s="7" t="s">
        <v>32</v>
      </c>
      <c r="B17" s="9" t="s">
        <v>33</v>
      </c>
      <c r="C17" s="15">
        <f>4457507.95+4175053.85+4468398.85</f>
        <v>13100960.65</v>
      </c>
      <c r="D17" s="16">
        <v>577256.43000000005</v>
      </c>
      <c r="E17" s="16">
        <f t="shared" si="1"/>
        <v>13678217.08</v>
      </c>
      <c r="F17" s="16">
        <v>13678217.08</v>
      </c>
      <c r="G17" s="16">
        <v>13678217.08</v>
      </c>
      <c r="H17" s="16">
        <f t="shared" si="0"/>
        <v>577256.4299999997</v>
      </c>
    </row>
    <row r="18" spans="1:8" ht="15" x14ac:dyDescent="0.25">
      <c r="A18" s="7">
        <v>1.2</v>
      </c>
      <c r="B18" s="9" t="s">
        <v>34</v>
      </c>
      <c r="C18" s="15"/>
      <c r="D18" s="16"/>
      <c r="E18" s="16"/>
      <c r="F18" s="16"/>
      <c r="G18" s="16"/>
      <c r="H18" s="16"/>
    </row>
    <row r="19" spans="1:8" x14ac:dyDescent="0.3">
      <c r="A19" s="7" t="s">
        <v>35</v>
      </c>
      <c r="B19" s="9" t="s">
        <v>36</v>
      </c>
      <c r="C19" s="15"/>
      <c r="D19" s="16"/>
      <c r="E19" s="16"/>
      <c r="F19" s="16"/>
      <c r="G19" s="16"/>
      <c r="H19" s="16"/>
    </row>
    <row r="20" spans="1:8" ht="15" x14ac:dyDescent="0.25">
      <c r="A20" s="7" t="s">
        <v>37</v>
      </c>
      <c r="B20" s="9" t="s">
        <v>38</v>
      </c>
      <c r="C20" s="15"/>
      <c r="D20" s="16"/>
      <c r="E20" s="16"/>
      <c r="F20" s="16"/>
      <c r="G20" s="16"/>
      <c r="H20" s="16"/>
    </row>
    <row r="21" spans="1:8" ht="15" x14ac:dyDescent="0.25">
      <c r="A21" s="7" t="s">
        <v>39</v>
      </c>
      <c r="B21" s="9" t="s">
        <v>40</v>
      </c>
      <c r="C21" s="15"/>
      <c r="D21" s="16"/>
      <c r="E21" s="16"/>
      <c r="F21" s="16"/>
      <c r="G21" s="16"/>
      <c r="H21" s="16"/>
    </row>
    <row r="22" spans="1:8" ht="15" x14ac:dyDescent="0.25">
      <c r="A22" s="7" t="s">
        <v>41</v>
      </c>
      <c r="B22" s="9" t="s">
        <v>42</v>
      </c>
      <c r="C22" s="15"/>
      <c r="D22" s="16"/>
      <c r="E22" s="16"/>
      <c r="F22" s="16"/>
      <c r="G22" s="16"/>
      <c r="H22" s="16"/>
    </row>
    <row r="23" spans="1:8" x14ac:dyDescent="0.3">
      <c r="A23" s="7" t="s">
        <v>43</v>
      </c>
      <c r="B23" s="9" t="s">
        <v>44</v>
      </c>
      <c r="C23" s="15"/>
      <c r="D23" s="16"/>
      <c r="E23" s="16"/>
      <c r="F23" s="16"/>
      <c r="G23" s="16"/>
      <c r="H23" s="16"/>
    </row>
    <row r="24" spans="1:8" ht="28.8" x14ac:dyDescent="0.3">
      <c r="A24" s="7" t="s">
        <v>45</v>
      </c>
      <c r="B24" s="9" t="s">
        <v>46</v>
      </c>
      <c r="C24" s="15"/>
      <c r="D24" s="16"/>
      <c r="E24" s="16"/>
      <c r="F24" s="16"/>
      <c r="G24" s="16"/>
      <c r="H24" s="16"/>
    </row>
    <row r="25" spans="1:8" ht="30" x14ac:dyDescent="0.25">
      <c r="A25" s="7" t="s">
        <v>47</v>
      </c>
      <c r="B25" s="9" t="s">
        <v>48</v>
      </c>
      <c r="C25" s="15"/>
      <c r="D25" s="16"/>
      <c r="E25" s="16"/>
      <c r="F25" s="16"/>
      <c r="G25" s="16"/>
      <c r="H25" s="16"/>
    </row>
    <row r="26" spans="1:8" ht="28.8" x14ac:dyDescent="0.3">
      <c r="A26" s="7" t="s">
        <v>49</v>
      </c>
      <c r="B26" s="9" t="s">
        <v>50</v>
      </c>
      <c r="C26" s="15"/>
      <c r="D26" s="16"/>
      <c r="E26" s="16"/>
      <c r="F26" s="16"/>
      <c r="G26" s="16"/>
      <c r="H26" s="16"/>
    </row>
    <row r="27" spans="1:8" ht="15" x14ac:dyDescent="0.25">
      <c r="A27" s="7">
        <v>3</v>
      </c>
      <c r="B27" s="9" t="s">
        <v>51</v>
      </c>
      <c r="C27" s="15"/>
      <c r="D27" s="16"/>
      <c r="E27" s="16"/>
      <c r="F27" s="16"/>
      <c r="G27" s="16"/>
      <c r="H27" s="16"/>
    </row>
    <row r="28" spans="1:8" ht="15" x14ac:dyDescent="0.25">
      <c r="A28" s="7">
        <v>3.1</v>
      </c>
      <c r="B28" s="9" t="s">
        <v>52</v>
      </c>
      <c r="C28" s="15"/>
      <c r="D28" s="16"/>
      <c r="E28" s="16"/>
      <c r="F28" s="16"/>
      <c r="G28" s="16"/>
      <c r="H28" s="16"/>
    </row>
    <row r="29" spans="1:8" x14ac:dyDescent="0.3">
      <c r="A29" s="7" t="s">
        <v>53</v>
      </c>
      <c r="B29" s="9" t="s">
        <v>54</v>
      </c>
      <c r="C29" s="15"/>
      <c r="D29" s="16"/>
      <c r="E29" s="16"/>
      <c r="F29" s="16"/>
      <c r="G29" s="16"/>
      <c r="H29" s="16"/>
    </row>
    <row r="30" spans="1:8" ht="15" x14ac:dyDescent="0.25">
      <c r="A30" s="7" t="s">
        <v>55</v>
      </c>
      <c r="B30" s="9" t="s">
        <v>56</v>
      </c>
      <c r="C30" s="15"/>
      <c r="D30" s="16"/>
      <c r="E30" s="16"/>
      <c r="F30" s="16"/>
      <c r="G30" s="16"/>
      <c r="H30" s="16"/>
    </row>
    <row r="31" spans="1:8" ht="15.75" thickBot="1" x14ac:dyDescent="0.3">
      <c r="A31" s="12" t="s">
        <v>57</v>
      </c>
      <c r="B31" s="39" t="s">
        <v>58</v>
      </c>
      <c r="C31" s="17"/>
      <c r="D31" s="18"/>
      <c r="E31" s="16"/>
      <c r="F31" s="18"/>
      <c r="G31" s="18"/>
      <c r="H31" s="16"/>
    </row>
    <row r="32" spans="1:8" ht="15" thickBot="1" x14ac:dyDescent="0.35">
      <c r="A32" s="11"/>
      <c r="B32" s="35" t="s">
        <v>10</v>
      </c>
      <c r="C32" s="19">
        <f>SUM(C9:C31)</f>
        <v>22047187.649999999</v>
      </c>
      <c r="D32" s="19">
        <f>SUM(D9:D31)</f>
        <v>5691927.4799999995</v>
      </c>
      <c r="E32" s="19">
        <f>SUM(E9:E31)</f>
        <v>27739115.130000003</v>
      </c>
      <c r="F32" s="19">
        <f>SUM(F9:F31)</f>
        <v>27744115.130000003</v>
      </c>
      <c r="G32" s="19">
        <f>SUM(G9:G31)</f>
        <v>27739115.130000003</v>
      </c>
      <c r="H32" s="41">
        <v>5691927.4800000004</v>
      </c>
    </row>
    <row r="33" spans="1:8" ht="15" thickBot="1" x14ac:dyDescent="0.35">
      <c r="A33" s="2"/>
      <c r="B33" s="2"/>
      <c r="C33" s="20"/>
      <c r="D33" s="20"/>
      <c r="E33" s="20"/>
      <c r="F33" s="43" t="s">
        <v>11</v>
      </c>
      <c r="G33" s="44"/>
      <c r="H33" s="42"/>
    </row>
    <row r="34" spans="1:8" x14ac:dyDescent="0.3">
      <c r="A34" s="40" t="s">
        <v>126</v>
      </c>
      <c r="B34" s="40"/>
      <c r="C34" s="40"/>
      <c r="D34" s="40"/>
      <c r="E34" s="40"/>
      <c r="F34" s="40"/>
      <c r="G34" s="40"/>
      <c r="H34" s="40"/>
    </row>
    <row r="35" spans="1:8" ht="47.25" customHeight="1" x14ac:dyDescent="0.3">
      <c r="A35" s="40"/>
      <c r="B35" s="40"/>
      <c r="C35" s="40"/>
      <c r="D35" s="40"/>
      <c r="E35" s="40"/>
      <c r="F35" s="40"/>
      <c r="G35" s="40"/>
      <c r="H35" s="40"/>
    </row>
    <row r="36" spans="1:8" ht="15" x14ac:dyDescent="0.25">
      <c r="A36" s="36"/>
      <c r="B36" s="36"/>
      <c r="C36" s="36"/>
      <c r="D36" s="36"/>
      <c r="E36" s="36"/>
      <c r="F36" s="36"/>
      <c r="G36" s="36"/>
      <c r="H36" s="36"/>
    </row>
    <row r="37" spans="1:8" ht="15" x14ac:dyDescent="0.25">
      <c r="A37" s="36"/>
      <c r="B37" s="36"/>
      <c r="C37" s="36"/>
      <c r="D37" s="36"/>
      <c r="E37" s="36"/>
      <c r="F37" s="36"/>
      <c r="G37" s="36"/>
      <c r="H37" s="36"/>
    </row>
    <row r="38" spans="1:8" ht="15" x14ac:dyDescent="0.25">
      <c r="A38" s="36"/>
      <c r="B38" s="36"/>
      <c r="C38" s="36"/>
      <c r="D38" s="36"/>
      <c r="E38" s="36"/>
      <c r="F38" s="36"/>
      <c r="G38" s="36"/>
      <c r="H38" s="36"/>
    </row>
    <row r="39" spans="1:8" ht="15" x14ac:dyDescent="0.25">
      <c r="A39" s="36"/>
      <c r="B39" s="36"/>
      <c r="C39" s="36"/>
      <c r="D39" s="36"/>
      <c r="E39" s="36"/>
      <c r="F39" s="36"/>
      <c r="G39" s="36"/>
      <c r="H39" s="36"/>
    </row>
    <row r="40" spans="1:8" ht="15" x14ac:dyDescent="0.25">
      <c r="A40" s="21"/>
      <c r="B40" s="21"/>
      <c r="C40" s="21"/>
      <c r="D40" s="21"/>
      <c r="E40" s="21"/>
      <c r="F40" s="21"/>
      <c r="G40" s="21"/>
      <c r="H40" s="21"/>
    </row>
    <row r="41" spans="1:8" ht="15.6" x14ac:dyDescent="0.3">
      <c r="A41" s="21"/>
      <c r="B41" s="37" t="s">
        <v>128</v>
      </c>
      <c r="C41" s="21"/>
      <c r="D41" s="21"/>
      <c r="E41" s="21"/>
      <c r="F41" s="21"/>
      <c r="G41" s="21"/>
      <c r="H41" s="21"/>
    </row>
    <row r="42" spans="1:8" ht="15.75" x14ac:dyDescent="0.25">
      <c r="A42" s="21"/>
      <c r="B42" s="37" t="s">
        <v>129</v>
      </c>
      <c r="C42" s="21"/>
      <c r="D42" s="21"/>
      <c r="E42" s="21"/>
      <c r="F42" s="21"/>
      <c r="G42" s="21"/>
      <c r="H42" s="21"/>
    </row>
    <row r="43" spans="1:8" ht="15" x14ac:dyDescent="0.25">
      <c r="A43" s="21"/>
      <c r="B43" s="21"/>
      <c r="C43" s="21"/>
      <c r="D43" s="21"/>
      <c r="E43" s="21"/>
      <c r="F43" s="21"/>
      <c r="G43" s="21"/>
      <c r="H43" s="21"/>
    </row>
  </sheetData>
  <mergeCells count="9">
    <mergeCell ref="A34:H35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19685039370078741" right="0.19685039370078741" top="0.19685039370078741" bottom="0.19685039370078741" header="0.31496062992125984" footer="0.31496062992125984"/>
  <pageSetup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4" workbookViewId="0">
      <pane ySplit="588" topLeftCell="A40" activePane="bottomLeft"/>
      <selection activeCell="I44" sqref="I44:K44"/>
      <selection pane="bottomLeft" activeCell="M9" sqref="M9"/>
    </sheetView>
  </sheetViews>
  <sheetFormatPr baseColWidth="10" defaultRowHeight="14.4" x14ac:dyDescent="0.3"/>
  <cols>
    <col min="2" max="2" width="17.33203125" bestFit="1" customWidth="1"/>
    <col min="3" max="3" width="15.88671875" bestFit="1" customWidth="1"/>
    <col min="4" max="7" width="14.5546875" bestFit="1" customWidth="1"/>
    <col min="8" max="8" width="15.88671875" bestFit="1" customWidth="1"/>
    <col min="9" max="13" width="14.5546875" bestFit="1" customWidth="1"/>
    <col min="14" max="14" width="15.88671875" bestFit="1" customWidth="1"/>
  </cols>
  <sheetData>
    <row r="1" spans="1:14" ht="15" x14ac:dyDescent="0.25">
      <c r="A1" s="22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75" thickBot="1" x14ac:dyDescent="0.3">
      <c r="A2" s="24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.75" thickBot="1" x14ac:dyDescent="0.3">
      <c r="A3" s="59" t="s">
        <v>60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</row>
    <row r="4" spans="1:14" ht="15.75" thickBot="1" x14ac:dyDescent="0.3">
      <c r="A4" s="25"/>
      <c r="B4" s="26" t="s">
        <v>61</v>
      </c>
      <c r="C4" s="26" t="s">
        <v>62</v>
      </c>
      <c r="D4" s="26" t="s">
        <v>63</v>
      </c>
      <c r="E4" s="26" t="s">
        <v>64</v>
      </c>
      <c r="F4" s="26" t="s">
        <v>65</v>
      </c>
      <c r="G4" s="26" t="s">
        <v>66</v>
      </c>
      <c r="H4" s="26" t="s">
        <v>67</v>
      </c>
      <c r="I4" s="26" t="s">
        <v>68</v>
      </c>
      <c r="J4" s="26" t="s">
        <v>69</v>
      </c>
      <c r="K4" s="26" t="s">
        <v>70</v>
      </c>
      <c r="L4" s="26" t="s">
        <v>71</v>
      </c>
      <c r="M4" s="26" t="s">
        <v>72</v>
      </c>
      <c r="N4" s="26" t="s">
        <v>73</v>
      </c>
    </row>
    <row r="5" spans="1:14" ht="15.75" thickBot="1" x14ac:dyDescent="0.3">
      <c r="A5" s="27" t="s">
        <v>10</v>
      </c>
      <c r="B5" s="28">
        <v>107637781</v>
      </c>
      <c r="C5" s="28">
        <v>12811853.050000001</v>
      </c>
      <c r="D5" s="28">
        <v>8324462.8499999996</v>
      </c>
      <c r="E5" s="28">
        <v>6822057.8499999996</v>
      </c>
      <c r="F5" s="28">
        <v>7367955.8499999996</v>
      </c>
      <c r="G5" s="28">
        <v>7320823.6500000004</v>
      </c>
      <c r="H5" s="28">
        <v>14332057.85</v>
      </c>
      <c r="I5" s="28">
        <v>8140332.9500000002</v>
      </c>
      <c r="J5" s="28">
        <v>5741586.8499999996</v>
      </c>
      <c r="K5" s="28">
        <v>8165267.8499999996</v>
      </c>
      <c r="L5" s="28">
        <v>6775787.1500000004</v>
      </c>
      <c r="M5" s="28">
        <v>5911201.5499999998</v>
      </c>
      <c r="N5" s="28">
        <v>15924393.550000001</v>
      </c>
    </row>
    <row r="6" spans="1:14" ht="15.75" thickBot="1" x14ac:dyDescent="0.3">
      <c r="A6" s="29" t="s">
        <v>17</v>
      </c>
      <c r="B6" s="30">
        <v>47185007</v>
      </c>
      <c r="C6" s="30">
        <v>7351290</v>
      </c>
      <c r="D6" s="30">
        <v>2348056</v>
      </c>
      <c r="E6" s="30">
        <v>1772613</v>
      </c>
      <c r="F6" s="30">
        <v>2735068</v>
      </c>
      <c r="G6" s="30">
        <v>2299006</v>
      </c>
      <c r="H6" s="30">
        <v>9218962</v>
      </c>
      <c r="I6" s="30">
        <v>3096282</v>
      </c>
      <c r="J6" s="30">
        <v>1102521</v>
      </c>
      <c r="K6" s="30">
        <v>3164189</v>
      </c>
      <c r="L6" s="30">
        <v>1973844</v>
      </c>
      <c r="M6" s="30">
        <v>1870354</v>
      </c>
      <c r="N6" s="30">
        <v>10252822</v>
      </c>
    </row>
    <row r="7" spans="1:14" ht="39" thickBot="1" x14ac:dyDescent="0.3">
      <c r="A7" s="31" t="s">
        <v>74</v>
      </c>
      <c r="B7" s="32" t="s">
        <v>75</v>
      </c>
      <c r="C7" s="32" t="s">
        <v>76</v>
      </c>
      <c r="D7" s="32" t="s">
        <v>76</v>
      </c>
      <c r="E7" s="32" t="s">
        <v>76</v>
      </c>
      <c r="F7" s="32" t="s">
        <v>76</v>
      </c>
      <c r="G7" s="32" t="s">
        <v>76</v>
      </c>
      <c r="H7" s="32" t="s">
        <v>76</v>
      </c>
      <c r="I7" s="32" t="s">
        <v>76</v>
      </c>
      <c r="J7" s="32" t="s">
        <v>76</v>
      </c>
      <c r="K7" s="32" t="s">
        <v>76</v>
      </c>
      <c r="L7" s="32" t="s">
        <v>76</v>
      </c>
      <c r="M7" s="32" t="s">
        <v>76</v>
      </c>
      <c r="N7" s="32" t="s">
        <v>76</v>
      </c>
    </row>
    <row r="8" spans="1:14" ht="39" thickBot="1" x14ac:dyDescent="0.3">
      <c r="A8" s="31" t="s">
        <v>77</v>
      </c>
      <c r="B8" s="33">
        <v>47183485</v>
      </c>
      <c r="C8" s="33">
        <v>7351290</v>
      </c>
      <c r="D8" s="33">
        <v>2348056</v>
      </c>
      <c r="E8" s="33">
        <v>1772613</v>
      </c>
      <c r="F8" s="33">
        <v>2735068</v>
      </c>
      <c r="G8" s="33">
        <v>2299006</v>
      </c>
      <c r="H8" s="33">
        <v>9218962</v>
      </c>
      <c r="I8" s="33">
        <v>3096282</v>
      </c>
      <c r="J8" s="33">
        <v>1102521</v>
      </c>
      <c r="K8" s="33">
        <v>3164189</v>
      </c>
      <c r="L8" s="33">
        <v>1972322</v>
      </c>
      <c r="M8" s="33">
        <v>1870354</v>
      </c>
      <c r="N8" s="33">
        <v>10252822</v>
      </c>
    </row>
    <row r="9" spans="1:14" ht="93" thickBot="1" x14ac:dyDescent="0.35">
      <c r="A9" s="31" t="s">
        <v>78</v>
      </c>
      <c r="B9" s="32" t="s">
        <v>75</v>
      </c>
      <c r="C9" s="32" t="s">
        <v>76</v>
      </c>
      <c r="D9" s="32" t="s">
        <v>76</v>
      </c>
      <c r="E9" s="32" t="s">
        <v>76</v>
      </c>
      <c r="F9" s="32" t="s">
        <v>76</v>
      </c>
      <c r="G9" s="32" t="s">
        <v>76</v>
      </c>
      <c r="H9" s="32" t="s">
        <v>76</v>
      </c>
      <c r="I9" s="32" t="s">
        <v>76</v>
      </c>
      <c r="J9" s="32" t="s">
        <v>76</v>
      </c>
      <c r="K9" s="32" t="s">
        <v>76</v>
      </c>
      <c r="L9" s="32" t="s">
        <v>76</v>
      </c>
      <c r="M9" s="32" t="s">
        <v>76</v>
      </c>
      <c r="N9" s="32" t="s">
        <v>76</v>
      </c>
    </row>
    <row r="10" spans="1:14" ht="39" thickBot="1" x14ac:dyDescent="0.3">
      <c r="A10" s="31" t="s">
        <v>79</v>
      </c>
      <c r="B10" s="32" t="s">
        <v>75</v>
      </c>
      <c r="C10" s="32" t="s">
        <v>76</v>
      </c>
      <c r="D10" s="32" t="s">
        <v>76</v>
      </c>
      <c r="E10" s="32" t="s">
        <v>76</v>
      </c>
      <c r="F10" s="32" t="s">
        <v>76</v>
      </c>
      <c r="G10" s="32" t="s">
        <v>76</v>
      </c>
      <c r="H10" s="32" t="s">
        <v>76</v>
      </c>
      <c r="I10" s="32" t="s">
        <v>76</v>
      </c>
      <c r="J10" s="32" t="s">
        <v>76</v>
      </c>
      <c r="K10" s="32" t="s">
        <v>76</v>
      </c>
      <c r="L10" s="32" t="s">
        <v>76</v>
      </c>
      <c r="M10" s="32" t="s">
        <v>76</v>
      </c>
      <c r="N10" s="32" t="s">
        <v>76</v>
      </c>
    </row>
    <row r="11" spans="1:14" ht="53.4" thickBot="1" x14ac:dyDescent="0.35">
      <c r="A11" s="31" t="s">
        <v>80</v>
      </c>
      <c r="B11" s="32" t="s">
        <v>75</v>
      </c>
      <c r="C11" s="32" t="s">
        <v>76</v>
      </c>
      <c r="D11" s="32" t="s">
        <v>76</v>
      </c>
      <c r="E11" s="32" t="s">
        <v>76</v>
      </c>
      <c r="F11" s="32" t="s">
        <v>76</v>
      </c>
      <c r="G11" s="32" t="s">
        <v>76</v>
      </c>
      <c r="H11" s="32" t="s">
        <v>76</v>
      </c>
      <c r="I11" s="32" t="s">
        <v>76</v>
      </c>
      <c r="J11" s="32" t="s">
        <v>76</v>
      </c>
      <c r="K11" s="32" t="s">
        <v>76</v>
      </c>
      <c r="L11" s="32" t="s">
        <v>76</v>
      </c>
      <c r="M11" s="32" t="s">
        <v>76</v>
      </c>
      <c r="N11" s="32" t="s">
        <v>76</v>
      </c>
    </row>
    <row r="12" spans="1:14" ht="27" thickBot="1" x14ac:dyDescent="0.35">
      <c r="A12" s="31" t="s">
        <v>81</v>
      </c>
      <c r="B12" s="32" t="s">
        <v>75</v>
      </c>
      <c r="C12" s="32" t="s">
        <v>76</v>
      </c>
      <c r="D12" s="32" t="s">
        <v>76</v>
      </c>
      <c r="E12" s="32" t="s">
        <v>76</v>
      </c>
      <c r="F12" s="32" t="s">
        <v>76</v>
      </c>
      <c r="G12" s="32" t="s">
        <v>76</v>
      </c>
      <c r="H12" s="32" t="s">
        <v>76</v>
      </c>
      <c r="I12" s="32" t="s">
        <v>76</v>
      </c>
      <c r="J12" s="32" t="s">
        <v>76</v>
      </c>
      <c r="K12" s="32" t="s">
        <v>76</v>
      </c>
      <c r="L12" s="32" t="s">
        <v>76</v>
      </c>
      <c r="M12" s="32" t="s">
        <v>76</v>
      </c>
      <c r="N12" s="32" t="s">
        <v>76</v>
      </c>
    </row>
    <row r="13" spans="1:14" ht="26.25" thickBot="1" x14ac:dyDescent="0.3">
      <c r="A13" s="31" t="s">
        <v>82</v>
      </c>
      <c r="B13" s="32" t="s">
        <v>75</v>
      </c>
      <c r="C13" s="32" t="s">
        <v>76</v>
      </c>
      <c r="D13" s="32" t="s">
        <v>76</v>
      </c>
      <c r="E13" s="32" t="s">
        <v>76</v>
      </c>
      <c r="F13" s="32" t="s">
        <v>76</v>
      </c>
      <c r="G13" s="32" t="s">
        <v>76</v>
      </c>
      <c r="H13" s="32" t="s">
        <v>76</v>
      </c>
      <c r="I13" s="32" t="s">
        <v>76</v>
      </c>
      <c r="J13" s="32" t="s">
        <v>76</v>
      </c>
      <c r="K13" s="32" t="s">
        <v>76</v>
      </c>
      <c r="L13" s="32" t="s">
        <v>76</v>
      </c>
      <c r="M13" s="32" t="s">
        <v>76</v>
      </c>
      <c r="N13" s="32" t="s">
        <v>76</v>
      </c>
    </row>
    <row r="14" spans="1:14" ht="26.25" thickBot="1" x14ac:dyDescent="0.3">
      <c r="A14" s="31" t="s">
        <v>83</v>
      </c>
      <c r="B14" s="33">
        <v>1522</v>
      </c>
      <c r="C14" s="32" t="s">
        <v>76</v>
      </c>
      <c r="D14" s="32" t="s">
        <v>76</v>
      </c>
      <c r="E14" s="32" t="s">
        <v>76</v>
      </c>
      <c r="F14" s="32" t="s">
        <v>76</v>
      </c>
      <c r="G14" s="32" t="s">
        <v>76</v>
      </c>
      <c r="H14" s="32" t="s">
        <v>76</v>
      </c>
      <c r="I14" s="32" t="s">
        <v>76</v>
      </c>
      <c r="J14" s="32" t="s">
        <v>76</v>
      </c>
      <c r="K14" s="32" t="s">
        <v>76</v>
      </c>
      <c r="L14" s="33">
        <v>1522</v>
      </c>
      <c r="M14" s="32" t="s">
        <v>76</v>
      </c>
      <c r="N14" s="32" t="s">
        <v>76</v>
      </c>
    </row>
    <row r="15" spans="1:14" ht="198.6" thickBot="1" x14ac:dyDescent="0.35">
      <c r="A15" s="31" t="s">
        <v>84</v>
      </c>
      <c r="B15" s="32" t="s">
        <v>75</v>
      </c>
      <c r="C15" s="32" t="s">
        <v>76</v>
      </c>
      <c r="D15" s="32" t="s">
        <v>76</v>
      </c>
      <c r="E15" s="32" t="s">
        <v>76</v>
      </c>
      <c r="F15" s="32" t="s">
        <v>76</v>
      </c>
      <c r="G15" s="32" t="s">
        <v>76</v>
      </c>
      <c r="H15" s="32" t="s">
        <v>76</v>
      </c>
      <c r="I15" s="32" t="s">
        <v>76</v>
      </c>
      <c r="J15" s="32" t="s">
        <v>76</v>
      </c>
      <c r="K15" s="32" t="s">
        <v>76</v>
      </c>
      <c r="L15" s="32" t="s">
        <v>76</v>
      </c>
      <c r="M15" s="32" t="s">
        <v>76</v>
      </c>
      <c r="N15" s="32" t="s">
        <v>76</v>
      </c>
    </row>
    <row r="16" spans="1:14" ht="64.5" thickBot="1" x14ac:dyDescent="0.3">
      <c r="A16" s="29" t="s">
        <v>85</v>
      </c>
      <c r="B16" s="34" t="s">
        <v>86</v>
      </c>
      <c r="C16" s="34" t="s">
        <v>87</v>
      </c>
      <c r="D16" s="34" t="s">
        <v>87</v>
      </c>
      <c r="E16" s="34" t="s">
        <v>87</v>
      </c>
      <c r="F16" s="34" t="s">
        <v>87</v>
      </c>
      <c r="G16" s="34" t="s">
        <v>87</v>
      </c>
      <c r="H16" s="34" t="s">
        <v>87</v>
      </c>
      <c r="I16" s="34" t="s">
        <v>87</v>
      </c>
      <c r="J16" s="34" t="s">
        <v>87</v>
      </c>
      <c r="K16" s="34" t="s">
        <v>87</v>
      </c>
      <c r="L16" s="34" t="s">
        <v>87</v>
      </c>
      <c r="M16" s="34" t="s">
        <v>87</v>
      </c>
      <c r="N16" s="34" t="s">
        <v>87</v>
      </c>
    </row>
    <row r="17" spans="1:14" ht="51.75" thickBot="1" x14ac:dyDescent="0.3">
      <c r="A17" s="31" t="s">
        <v>88</v>
      </c>
      <c r="B17" s="32" t="s">
        <v>75</v>
      </c>
      <c r="C17" s="32" t="s">
        <v>76</v>
      </c>
      <c r="D17" s="32" t="s">
        <v>76</v>
      </c>
      <c r="E17" s="32" t="s">
        <v>76</v>
      </c>
      <c r="F17" s="32" t="s">
        <v>76</v>
      </c>
      <c r="G17" s="32" t="s">
        <v>76</v>
      </c>
      <c r="H17" s="32" t="s">
        <v>76</v>
      </c>
      <c r="I17" s="32" t="s">
        <v>76</v>
      </c>
      <c r="J17" s="32" t="s">
        <v>76</v>
      </c>
      <c r="K17" s="32" t="s">
        <v>76</v>
      </c>
      <c r="L17" s="32" t="s">
        <v>76</v>
      </c>
      <c r="M17" s="32" t="s">
        <v>76</v>
      </c>
      <c r="N17" s="32" t="s">
        <v>76</v>
      </c>
    </row>
    <row r="18" spans="1:14" ht="39" thickBot="1" x14ac:dyDescent="0.3">
      <c r="A18" s="31" t="s">
        <v>89</v>
      </c>
      <c r="B18" s="32" t="s">
        <v>75</v>
      </c>
      <c r="C18" s="32" t="s">
        <v>76</v>
      </c>
      <c r="D18" s="32" t="s">
        <v>76</v>
      </c>
      <c r="E18" s="32" t="s">
        <v>76</v>
      </c>
      <c r="F18" s="32" t="s">
        <v>76</v>
      </c>
      <c r="G18" s="32" t="s">
        <v>76</v>
      </c>
      <c r="H18" s="32" t="s">
        <v>76</v>
      </c>
      <c r="I18" s="32" t="s">
        <v>76</v>
      </c>
      <c r="J18" s="32" t="s">
        <v>76</v>
      </c>
      <c r="K18" s="32" t="s">
        <v>76</v>
      </c>
      <c r="L18" s="32" t="s">
        <v>76</v>
      </c>
      <c r="M18" s="32" t="s">
        <v>76</v>
      </c>
      <c r="N18" s="32" t="s">
        <v>76</v>
      </c>
    </row>
    <row r="19" spans="1:14" ht="39" thickBot="1" x14ac:dyDescent="0.3">
      <c r="A19" s="31" t="s">
        <v>90</v>
      </c>
      <c r="B19" s="32" t="s">
        <v>75</v>
      </c>
      <c r="C19" s="32" t="s">
        <v>76</v>
      </c>
      <c r="D19" s="32" t="s">
        <v>76</v>
      </c>
      <c r="E19" s="32" t="s">
        <v>76</v>
      </c>
      <c r="F19" s="32" t="s">
        <v>76</v>
      </c>
      <c r="G19" s="32" t="s">
        <v>76</v>
      </c>
      <c r="H19" s="32" t="s">
        <v>76</v>
      </c>
      <c r="I19" s="32" t="s">
        <v>76</v>
      </c>
      <c r="J19" s="32" t="s">
        <v>76</v>
      </c>
      <c r="K19" s="32" t="s">
        <v>76</v>
      </c>
      <c r="L19" s="32" t="s">
        <v>76</v>
      </c>
      <c r="M19" s="32" t="s">
        <v>76</v>
      </c>
      <c r="N19" s="32" t="s">
        <v>76</v>
      </c>
    </row>
    <row r="20" spans="1:14" ht="77.25" thickBot="1" x14ac:dyDescent="0.3">
      <c r="A20" s="31" t="s">
        <v>91</v>
      </c>
      <c r="B20" s="32" t="s">
        <v>75</v>
      </c>
      <c r="C20" s="32" t="s">
        <v>76</v>
      </c>
      <c r="D20" s="32" t="s">
        <v>76</v>
      </c>
      <c r="E20" s="32" t="s">
        <v>76</v>
      </c>
      <c r="F20" s="32" t="s">
        <v>76</v>
      </c>
      <c r="G20" s="32" t="s">
        <v>76</v>
      </c>
      <c r="H20" s="32" t="s">
        <v>76</v>
      </c>
      <c r="I20" s="32" t="s">
        <v>76</v>
      </c>
      <c r="J20" s="32" t="s">
        <v>76</v>
      </c>
      <c r="K20" s="32" t="s">
        <v>76</v>
      </c>
      <c r="L20" s="32" t="s">
        <v>76</v>
      </c>
      <c r="M20" s="32" t="s">
        <v>76</v>
      </c>
      <c r="N20" s="32" t="s">
        <v>76</v>
      </c>
    </row>
    <row r="21" spans="1:14" ht="26.25" thickBot="1" x14ac:dyDescent="0.3">
      <c r="A21" s="31" t="s">
        <v>82</v>
      </c>
      <c r="B21" s="32" t="s">
        <v>75</v>
      </c>
      <c r="C21" s="32" t="s">
        <v>76</v>
      </c>
      <c r="D21" s="32" t="s">
        <v>76</v>
      </c>
      <c r="E21" s="32" t="s">
        <v>76</v>
      </c>
      <c r="F21" s="32" t="s">
        <v>76</v>
      </c>
      <c r="G21" s="32" t="s">
        <v>76</v>
      </c>
      <c r="H21" s="32" t="s">
        <v>76</v>
      </c>
      <c r="I21" s="32" t="s">
        <v>76</v>
      </c>
      <c r="J21" s="32" t="s">
        <v>76</v>
      </c>
      <c r="K21" s="32" t="s">
        <v>76</v>
      </c>
      <c r="L21" s="32" t="s">
        <v>76</v>
      </c>
      <c r="M21" s="32" t="s">
        <v>76</v>
      </c>
      <c r="N21" s="32" t="s">
        <v>76</v>
      </c>
    </row>
    <row r="22" spans="1:14" ht="39" thickBot="1" x14ac:dyDescent="0.3">
      <c r="A22" s="29" t="s">
        <v>92</v>
      </c>
      <c r="B22" s="30">
        <v>401716</v>
      </c>
      <c r="C22" s="30">
        <v>198394</v>
      </c>
      <c r="D22" s="30">
        <v>33928</v>
      </c>
      <c r="E22" s="30">
        <v>25297</v>
      </c>
      <c r="F22" s="30">
        <v>21198</v>
      </c>
      <c r="G22" s="30">
        <v>19365</v>
      </c>
      <c r="H22" s="30">
        <v>29438</v>
      </c>
      <c r="I22" s="30">
        <v>27962</v>
      </c>
      <c r="J22" s="30">
        <v>7260</v>
      </c>
      <c r="K22" s="30">
        <v>10267</v>
      </c>
      <c r="L22" s="30">
        <v>12881</v>
      </c>
      <c r="M22" s="30">
        <v>6378</v>
      </c>
      <c r="N22" s="30">
        <v>9348</v>
      </c>
    </row>
    <row r="23" spans="1:14" ht="53.4" thickBot="1" x14ac:dyDescent="0.35">
      <c r="A23" s="31" t="s">
        <v>93</v>
      </c>
      <c r="B23" s="33">
        <v>401716</v>
      </c>
      <c r="C23" s="33">
        <v>198394</v>
      </c>
      <c r="D23" s="33">
        <v>33928</v>
      </c>
      <c r="E23" s="33">
        <v>25297</v>
      </c>
      <c r="F23" s="33">
        <v>21198</v>
      </c>
      <c r="G23" s="33">
        <v>19365</v>
      </c>
      <c r="H23" s="33">
        <v>29438</v>
      </c>
      <c r="I23" s="33">
        <v>27962</v>
      </c>
      <c r="J23" s="33">
        <v>7260</v>
      </c>
      <c r="K23" s="33">
        <v>10267</v>
      </c>
      <c r="L23" s="33">
        <v>12881</v>
      </c>
      <c r="M23" s="33">
        <v>6378</v>
      </c>
      <c r="N23" s="33">
        <v>9348</v>
      </c>
    </row>
    <row r="24" spans="1:14" ht="211.8" thickBot="1" x14ac:dyDescent="0.35">
      <c r="A24" s="31" t="s">
        <v>94</v>
      </c>
      <c r="B24" s="32" t="s">
        <v>75</v>
      </c>
      <c r="C24" s="32" t="s">
        <v>76</v>
      </c>
      <c r="D24" s="32" t="s">
        <v>76</v>
      </c>
      <c r="E24" s="32" t="s">
        <v>76</v>
      </c>
      <c r="F24" s="32" t="s">
        <v>76</v>
      </c>
      <c r="G24" s="32" t="s">
        <v>76</v>
      </c>
      <c r="H24" s="32" t="s">
        <v>76</v>
      </c>
      <c r="I24" s="32" t="s">
        <v>76</v>
      </c>
      <c r="J24" s="32" t="s">
        <v>76</v>
      </c>
      <c r="K24" s="32" t="s">
        <v>76</v>
      </c>
      <c r="L24" s="32" t="s">
        <v>76</v>
      </c>
      <c r="M24" s="32" t="s">
        <v>76</v>
      </c>
      <c r="N24" s="32" t="s">
        <v>76</v>
      </c>
    </row>
    <row r="25" spans="1:14" ht="15.75" thickBot="1" x14ac:dyDescent="0.3">
      <c r="A25" s="29" t="s">
        <v>95</v>
      </c>
      <c r="B25" s="30">
        <v>8176009</v>
      </c>
      <c r="C25" s="30">
        <v>914172</v>
      </c>
      <c r="D25" s="30">
        <v>1348694</v>
      </c>
      <c r="E25" s="30">
        <v>667192</v>
      </c>
      <c r="F25" s="30">
        <v>305291</v>
      </c>
      <c r="G25" s="30">
        <v>337274</v>
      </c>
      <c r="H25" s="30">
        <v>789474</v>
      </c>
      <c r="I25" s="30">
        <v>500137</v>
      </c>
      <c r="J25" s="30">
        <v>390056</v>
      </c>
      <c r="K25" s="30">
        <v>422344</v>
      </c>
      <c r="L25" s="30">
        <v>330337</v>
      </c>
      <c r="M25" s="30">
        <v>387410</v>
      </c>
      <c r="N25" s="30">
        <v>1783628</v>
      </c>
    </row>
    <row r="26" spans="1:14" ht="119.4" thickBot="1" x14ac:dyDescent="0.35">
      <c r="A26" s="31" t="s">
        <v>96</v>
      </c>
      <c r="B26" s="32" t="s">
        <v>75</v>
      </c>
      <c r="C26" s="32" t="s">
        <v>76</v>
      </c>
      <c r="D26" s="32" t="s">
        <v>76</v>
      </c>
      <c r="E26" s="32" t="s">
        <v>76</v>
      </c>
      <c r="F26" s="32" t="s">
        <v>76</v>
      </c>
      <c r="G26" s="32" t="s">
        <v>76</v>
      </c>
      <c r="H26" s="32" t="s">
        <v>76</v>
      </c>
      <c r="I26" s="32" t="s">
        <v>76</v>
      </c>
      <c r="J26" s="32" t="s">
        <v>76</v>
      </c>
      <c r="K26" s="32" t="s">
        <v>76</v>
      </c>
      <c r="L26" s="32" t="s">
        <v>76</v>
      </c>
      <c r="M26" s="32" t="s">
        <v>76</v>
      </c>
      <c r="N26" s="32" t="s">
        <v>76</v>
      </c>
    </row>
    <row r="27" spans="1:14" ht="51.75" thickBot="1" x14ac:dyDescent="0.3">
      <c r="A27" s="31" t="s">
        <v>97</v>
      </c>
      <c r="B27" s="32" t="s">
        <v>75</v>
      </c>
      <c r="C27" s="32" t="s">
        <v>76</v>
      </c>
      <c r="D27" s="32" t="s">
        <v>76</v>
      </c>
      <c r="E27" s="32" t="s">
        <v>76</v>
      </c>
      <c r="F27" s="32" t="s">
        <v>76</v>
      </c>
      <c r="G27" s="32" t="s">
        <v>76</v>
      </c>
      <c r="H27" s="32" t="s">
        <v>76</v>
      </c>
      <c r="I27" s="32" t="s">
        <v>76</v>
      </c>
      <c r="J27" s="32" t="s">
        <v>76</v>
      </c>
      <c r="K27" s="32" t="s">
        <v>76</v>
      </c>
      <c r="L27" s="32" t="s">
        <v>76</v>
      </c>
      <c r="M27" s="32" t="s">
        <v>76</v>
      </c>
      <c r="N27" s="32" t="s">
        <v>76</v>
      </c>
    </row>
    <row r="28" spans="1:14" ht="53.4" thickBot="1" x14ac:dyDescent="0.35">
      <c r="A28" s="31" t="s">
        <v>98</v>
      </c>
      <c r="B28" s="33">
        <v>517718</v>
      </c>
      <c r="C28" s="33">
        <v>41708</v>
      </c>
      <c r="D28" s="33">
        <v>27576</v>
      </c>
      <c r="E28" s="33">
        <v>134970</v>
      </c>
      <c r="F28" s="33">
        <v>43657</v>
      </c>
      <c r="G28" s="33">
        <v>21490</v>
      </c>
      <c r="H28" s="33">
        <v>24286</v>
      </c>
      <c r="I28" s="33">
        <v>69082</v>
      </c>
      <c r="J28" s="33">
        <v>23804</v>
      </c>
      <c r="K28" s="33">
        <v>44691</v>
      </c>
      <c r="L28" s="33">
        <v>27883</v>
      </c>
      <c r="M28" s="33">
        <v>40129</v>
      </c>
      <c r="N28" s="33">
        <v>18442</v>
      </c>
    </row>
    <row r="29" spans="1:14" ht="26.25" thickBot="1" x14ac:dyDescent="0.3">
      <c r="A29" s="31" t="s">
        <v>99</v>
      </c>
      <c r="B29" s="33">
        <v>7658291</v>
      </c>
      <c r="C29" s="33">
        <v>872464</v>
      </c>
      <c r="D29" s="33">
        <v>1321118</v>
      </c>
      <c r="E29" s="33">
        <v>532222</v>
      </c>
      <c r="F29" s="33">
        <v>261634</v>
      </c>
      <c r="G29" s="33">
        <v>315784</v>
      </c>
      <c r="H29" s="33">
        <v>765188</v>
      </c>
      <c r="I29" s="33">
        <v>431055</v>
      </c>
      <c r="J29" s="33">
        <v>366252</v>
      </c>
      <c r="K29" s="33">
        <v>377653</v>
      </c>
      <c r="L29" s="33">
        <v>302454</v>
      </c>
      <c r="M29" s="33">
        <v>347281</v>
      </c>
      <c r="N29" s="33">
        <v>1765186</v>
      </c>
    </row>
    <row r="30" spans="1:14" ht="26.25" thickBot="1" x14ac:dyDescent="0.3">
      <c r="A30" s="31" t="s">
        <v>82</v>
      </c>
      <c r="B30" s="32" t="s">
        <v>75</v>
      </c>
      <c r="C30" s="32" t="s">
        <v>76</v>
      </c>
      <c r="D30" s="32" t="s">
        <v>76</v>
      </c>
      <c r="E30" s="32" t="s">
        <v>76</v>
      </c>
      <c r="F30" s="32" t="s">
        <v>76</v>
      </c>
      <c r="G30" s="32" t="s">
        <v>76</v>
      </c>
      <c r="H30" s="32" t="s">
        <v>76</v>
      </c>
      <c r="I30" s="32" t="s">
        <v>76</v>
      </c>
      <c r="J30" s="32" t="s">
        <v>76</v>
      </c>
      <c r="K30" s="32" t="s">
        <v>76</v>
      </c>
      <c r="L30" s="32" t="s">
        <v>76</v>
      </c>
      <c r="M30" s="32" t="s">
        <v>76</v>
      </c>
      <c r="N30" s="32" t="s">
        <v>76</v>
      </c>
    </row>
    <row r="31" spans="1:14" ht="185.4" thickBot="1" x14ac:dyDescent="0.35">
      <c r="A31" s="31" t="s">
        <v>100</v>
      </c>
      <c r="B31" s="32" t="s">
        <v>75</v>
      </c>
      <c r="C31" s="32" t="s">
        <v>76</v>
      </c>
      <c r="D31" s="32" t="s">
        <v>76</v>
      </c>
      <c r="E31" s="32" t="s">
        <v>76</v>
      </c>
      <c r="F31" s="32" t="s">
        <v>76</v>
      </c>
      <c r="G31" s="32" t="s">
        <v>76</v>
      </c>
      <c r="H31" s="32" t="s">
        <v>76</v>
      </c>
      <c r="I31" s="32" t="s">
        <v>76</v>
      </c>
      <c r="J31" s="32" t="s">
        <v>76</v>
      </c>
      <c r="K31" s="32" t="s">
        <v>76</v>
      </c>
      <c r="L31" s="32" t="s">
        <v>76</v>
      </c>
      <c r="M31" s="32" t="s">
        <v>76</v>
      </c>
      <c r="N31" s="32" t="s">
        <v>76</v>
      </c>
    </row>
    <row r="32" spans="1:14" ht="15.75" thickBot="1" x14ac:dyDescent="0.3">
      <c r="A32" s="29" t="s">
        <v>101</v>
      </c>
      <c r="B32" s="30">
        <v>7794</v>
      </c>
      <c r="C32" s="34" t="s">
        <v>87</v>
      </c>
      <c r="D32" s="34" t="s">
        <v>87</v>
      </c>
      <c r="E32" s="34" t="s">
        <v>87</v>
      </c>
      <c r="F32" s="34">
        <v>791</v>
      </c>
      <c r="G32" s="34" t="s">
        <v>87</v>
      </c>
      <c r="H32" s="34">
        <v>745</v>
      </c>
      <c r="I32" s="34" t="s">
        <v>87</v>
      </c>
      <c r="J32" s="30">
        <v>3784</v>
      </c>
      <c r="K32" s="34" t="s">
        <v>87</v>
      </c>
      <c r="L32" s="34" t="s">
        <v>87</v>
      </c>
      <c r="M32" s="30">
        <v>2474</v>
      </c>
      <c r="N32" s="34" t="s">
        <v>87</v>
      </c>
    </row>
    <row r="33" spans="1:14" ht="39" thickBot="1" x14ac:dyDescent="0.3">
      <c r="A33" s="31" t="s">
        <v>102</v>
      </c>
      <c r="B33" s="33">
        <v>7794</v>
      </c>
      <c r="C33" s="32" t="s">
        <v>76</v>
      </c>
      <c r="D33" s="32" t="s">
        <v>76</v>
      </c>
      <c r="E33" s="32" t="s">
        <v>76</v>
      </c>
      <c r="F33" s="32">
        <v>791</v>
      </c>
      <c r="G33" s="32" t="s">
        <v>76</v>
      </c>
      <c r="H33" s="32">
        <v>745</v>
      </c>
      <c r="I33" s="32" t="s">
        <v>76</v>
      </c>
      <c r="J33" s="33">
        <v>3784</v>
      </c>
      <c r="K33" s="32" t="s">
        <v>76</v>
      </c>
      <c r="L33" s="32" t="s">
        <v>76</v>
      </c>
      <c r="M33" s="33">
        <v>2474</v>
      </c>
      <c r="N33" s="32" t="s">
        <v>76</v>
      </c>
    </row>
    <row r="34" spans="1:14" ht="26.25" thickBot="1" x14ac:dyDescent="0.3">
      <c r="A34" s="31" t="s">
        <v>103</v>
      </c>
      <c r="B34" s="32" t="s">
        <v>75</v>
      </c>
      <c r="C34" s="32" t="s">
        <v>76</v>
      </c>
      <c r="D34" s="32" t="s">
        <v>76</v>
      </c>
      <c r="E34" s="32" t="s">
        <v>76</v>
      </c>
      <c r="F34" s="32" t="s">
        <v>76</v>
      </c>
      <c r="G34" s="32" t="s">
        <v>76</v>
      </c>
      <c r="H34" s="32" t="s">
        <v>76</v>
      </c>
      <c r="I34" s="32" t="s">
        <v>76</v>
      </c>
      <c r="J34" s="32" t="s">
        <v>76</v>
      </c>
      <c r="K34" s="32" t="s">
        <v>76</v>
      </c>
      <c r="L34" s="32" t="s">
        <v>76</v>
      </c>
      <c r="M34" s="32" t="s">
        <v>76</v>
      </c>
      <c r="N34" s="32" t="s">
        <v>76</v>
      </c>
    </row>
    <row r="35" spans="1:14" ht="198.6" thickBot="1" x14ac:dyDescent="0.35">
      <c r="A35" s="31" t="s">
        <v>104</v>
      </c>
      <c r="B35" s="32" t="s">
        <v>75</v>
      </c>
      <c r="C35" s="32" t="s">
        <v>76</v>
      </c>
      <c r="D35" s="32" t="s">
        <v>76</v>
      </c>
      <c r="E35" s="32" t="s">
        <v>76</v>
      </c>
      <c r="F35" s="32" t="s">
        <v>76</v>
      </c>
      <c r="G35" s="32" t="s">
        <v>76</v>
      </c>
      <c r="H35" s="32" t="s">
        <v>76</v>
      </c>
      <c r="I35" s="32" t="s">
        <v>76</v>
      </c>
      <c r="J35" s="32" t="s">
        <v>76</v>
      </c>
      <c r="K35" s="32" t="s">
        <v>76</v>
      </c>
      <c r="L35" s="32" t="s">
        <v>76</v>
      </c>
      <c r="M35" s="32" t="s">
        <v>76</v>
      </c>
      <c r="N35" s="32" t="s">
        <v>76</v>
      </c>
    </row>
    <row r="36" spans="1:14" ht="26.25" thickBot="1" x14ac:dyDescent="0.3">
      <c r="A36" s="29" t="s">
        <v>105</v>
      </c>
      <c r="B36" s="30">
        <v>1938257</v>
      </c>
      <c r="C36" s="30">
        <v>115049</v>
      </c>
      <c r="D36" s="30">
        <v>401533</v>
      </c>
      <c r="E36" s="30">
        <v>164704</v>
      </c>
      <c r="F36" s="30">
        <v>113356</v>
      </c>
      <c r="G36" s="30">
        <v>115859</v>
      </c>
      <c r="H36" s="30">
        <v>101187</v>
      </c>
      <c r="I36" s="30">
        <v>58444</v>
      </c>
      <c r="J36" s="30">
        <v>62912</v>
      </c>
      <c r="K36" s="30">
        <v>100069</v>
      </c>
      <c r="L36" s="30">
        <v>237694</v>
      </c>
      <c r="M36" s="30">
        <v>80821</v>
      </c>
      <c r="N36" s="30">
        <v>386629</v>
      </c>
    </row>
    <row r="37" spans="1:14" ht="51.75" thickBot="1" x14ac:dyDescent="0.3">
      <c r="A37" s="31" t="s">
        <v>106</v>
      </c>
      <c r="B37" s="33">
        <v>1938257</v>
      </c>
      <c r="C37" s="33">
        <v>115049</v>
      </c>
      <c r="D37" s="33">
        <v>401533</v>
      </c>
      <c r="E37" s="33">
        <v>164704</v>
      </c>
      <c r="F37" s="33">
        <v>113356</v>
      </c>
      <c r="G37" s="33">
        <v>115859</v>
      </c>
      <c r="H37" s="33">
        <v>101187</v>
      </c>
      <c r="I37" s="33">
        <v>58444</v>
      </c>
      <c r="J37" s="33">
        <v>62912</v>
      </c>
      <c r="K37" s="33">
        <v>100069</v>
      </c>
      <c r="L37" s="33">
        <v>237694</v>
      </c>
      <c r="M37" s="33">
        <v>80821</v>
      </c>
      <c r="N37" s="33">
        <v>386629</v>
      </c>
    </row>
    <row r="38" spans="1:14" ht="39" thickBot="1" x14ac:dyDescent="0.3">
      <c r="A38" s="31" t="s">
        <v>107</v>
      </c>
      <c r="B38" s="32" t="s">
        <v>75</v>
      </c>
      <c r="C38" s="32" t="s">
        <v>76</v>
      </c>
      <c r="D38" s="32" t="s">
        <v>76</v>
      </c>
      <c r="E38" s="32" t="s">
        <v>76</v>
      </c>
      <c r="F38" s="32" t="s">
        <v>76</v>
      </c>
      <c r="G38" s="32" t="s">
        <v>76</v>
      </c>
      <c r="H38" s="32" t="s">
        <v>76</v>
      </c>
      <c r="I38" s="32" t="s">
        <v>76</v>
      </c>
      <c r="J38" s="32" t="s">
        <v>76</v>
      </c>
      <c r="K38" s="32" t="s">
        <v>76</v>
      </c>
      <c r="L38" s="32" t="s">
        <v>76</v>
      </c>
      <c r="M38" s="32" t="s">
        <v>76</v>
      </c>
      <c r="N38" s="32" t="s">
        <v>76</v>
      </c>
    </row>
    <row r="39" spans="1:14" ht="198.6" thickBot="1" x14ac:dyDescent="0.35">
      <c r="A39" s="31" t="s">
        <v>108</v>
      </c>
      <c r="B39" s="32" t="s">
        <v>75</v>
      </c>
      <c r="C39" s="32" t="s">
        <v>76</v>
      </c>
      <c r="D39" s="32" t="s">
        <v>76</v>
      </c>
      <c r="E39" s="32" t="s">
        <v>76</v>
      </c>
      <c r="F39" s="32" t="s">
        <v>76</v>
      </c>
      <c r="G39" s="32" t="s">
        <v>76</v>
      </c>
      <c r="H39" s="32" t="s">
        <v>76</v>
      </c>
      <c r="I39" s="32" t="s">
        <v>76</v>
      </c>
      <c r="J39" s="32" t="s">
        <v>76</v>
      </c>
      <c r="K39" s="32" t="s">
        <v>76</v>
      </c>
      <c r="L39" s="32" t="s">
        <v>76</v>
      </c>
      <c r="M39" s="32" t="s">
        <v>76</v>
      </c>
      <c r="N39" s="32" t="s">
        <v>76</v>
      </c>
    </row>
    <row r="40" spans="1:14" ht="51.75" thickBot="1" x14ac:dyDescent="0.3">
      <c r="A40" s="29" t="s">
        <v>109</v>
      </c>
      <c r="B40" s="34" t="s">
        <v>86</v>
      </c>
      <c r="C40" s="34" t="s">
        <v>87</v>
      </c>
      <c r="D40" s="34" t="s">
        <v>87</v>
      </c>
      <c r="E40" s="34" t="s">
        <v>87</v>
      </c>
      <c r="F40" s="34" t="s">
        <v>87</v>
      </c>
      <c r="G40" s="34" t="s">
        <v>87</v>
      </c>
      <c r="H40" s="34" t="s">
        <v>87</v>
      </c>
      <c r="I40" s="34" t="s">
        <v>87</v>
      </c>
      <c r="J40" s="34" t="s">
        <v>87</v>
      </c>
      <c r="K40" s="34" t="s">
        <v>87</v>
      </c>
      <c r="L40" s="34" t="s">
        <v>87</v>
      </c>
      <c r="M40" s="34" t="s">
        <v>87</v>
      </c>
      <c r="N40" s="34" t="s">
        <v>87</v>
      </c>
    </row>
    <row r="41" spans="1:14" ht="90" thickBot="1" x14ac:dyDescent="0.3">
      <c r="A41" s="31" t="s">
        <v>110</v>
      </c>
      <c r="B41" s="32" t="s">
        <v>75</v>
      </c>
      <c r="C41" s="32" t="s">
        <v>76</v>
      </c>
      <c r="D41" s="32" t="s">
        <v>76</v>
      </c>
      <c r="E41" s="32" t="s">
        <v>76</v>
      </c>
      <c r="F41" s="32" t="s">
        <v>76</v>
      </c>
      <c r="G41" s="32" t="s">
        <v>76</v>
      </c>
      <c r="H41" s="32" t="s">
        <v>76</v>
      </c>
      <c r="I41" s="32" t="s">
        <v>76</v>
      </c>
      <c r="J41" s="32" t="s">
        <v>76</v>
      </c>
      <c r="K41" s="32" t="s">
        <v>76</v>
      </c>
      <c r="L41" s="32" t="s">
        <v>76</v>
      </c>
      <c r="M41" s="32" t="s">
        <v>76</v>
      </c>
      <c r="N41" s="32" t="s">
        <v>76</v>
      </c>
    </row>
    <row r="42" spans="1:14" ht="93" thickBot="1" x14ac:dyDescent="0.35">
      <c r="A42" s="31" t="s">
        <v>111</v>
      </c>
      <c r="B42" s="32" t="s">
        <v>75</v>
      </c>
      <c r="C42" s="32" t="s">
        <v>76</v>
      </c>
      <c r="D42" s="32" t="s">
        <v>76</v>
      </c>
      <c r="E42" s="32" t="s">
        <v>76</v>
      </c>
      <c r="F42" s="32" t="s">
        <v>76</v>
      </c>
      <c r="G42" s="32" t="s">
        <v>76</v>
      </c>
      <c r="H42" s="32" t="s">
        <v>76</v>
      </c>
      <c r="I42" s="32" t="s">
        <v>76</v>
      </c>
      <c r="J42" s="32" t="s">
        <v>76</v>
      </c>
      <c r="K42" s="32" t="s">
        <v>76</v>
      </c>
      <c r="L42" s="32" t="s">
        <v>76</v>
      </c>
      <c r="M42" s="32" t="s">
        <v>76</v>
      </c>
      <c r="N42" s="32" t="s">
        <v>76</v>
      </c>
    </row>
    <row r="43" spans="1:14" ht="128.25" thickBot="1" x14ac:dyDescent="0.3">
      <c r="A43" s="31" t="s">
        <v>112</v>
      </c>
      <c r="B43" s="32" t="s">
        <v>75</v>
      </c>
      <c r="C43" s="32" t="s">
        <v>76</v>
      </c>
      <c r="D43" s="32" t="s">
        <v>76</v>
      </c>
      <c r="E43" s="32" t="s">
        <v>76</v>
      </c>
      <c r="F43" s="32" t="s">
        <v>76</v>
      </c>
      <c r="G43" s="32" t="s">
        <v>76</v>
      </c>
      <c r="H43" s="32" t="s">
        <v>76</v>
      </c>
      <c r="I43" s="32" t="s">
        <v>76</v>
      </c>
      <c r="J43" s="32" t="s">
        <v>76</v>
      </c>
      <c r="K43" s="32" t="s">
        <v>76</v>
      </c>
      <c r="L43" s="32" t="s">
        <v>76</v>
      </c>
      <c r="M43" s="32" t="s">
        <v>76</v>
      </c>
      <c r="N43" s="32" t="s">
        <v>76</v>
      </c>
    </row>
    <row r="44" spans="1:14" ht="51.75" thickBot="1" x14ac:dyDescent="0.3">
      <c r="A44" s="29" t="s">
        <v>113</v>
      </c>
      <c r="B44" s="30">
        <v>49928998</v>
      </c>
      <c r="C44" s="30">
        <v>4232948.05</v>
      </c>
      <c r="D44" s="30">
        <v>4192251.85</v>
      </c>
      <c r="E44" s="30">
        <v>4192251.85</v>
      </c>
      <c r="F44" s="30">
        <v>4192251.85</v>
      </c>
      <c r="G44" s="30">
        <v>4549319.6500000004</v>
      </c>
      <c r="H44" s="30">
        <v>4192251.85</v>
      </c>
      <c r="I44" s="30">
        <v>4457507.95</v>
      </c>
      <c r="J44" s="30">
        <v>4175053.85</v>
      </c>
      <c r="K44" s="30">
        <v>4468398.8499999996</v>
      </c>
      <c r="L44" s="30">
        <v>4221031.1500000004</v>
      </c>
      <c r="M44" s="30">
        <v>3563764.55</v>
      </c>
      <c r="N44" s="30">
        <v>3491966.55</v>
      </c>
    </row>
    <row r="45" spans="1:14" ht="26.25" thickBot="1" x14ac:dyDescent="0.3">
      <c r="A45" s="31" t="s">
        <v>33</v>
      </c>
      <c r="B45" s="33">
        <v>30711426</v>
      </c>
      <c r="C45" s="33">
        <v>2507329.9500000002</v>
      </c>
      <c r="D45" s="33">
        <v>2466633.75</v>
      </c>
      <c r="E45" s="33">
        <v>2466633.75</v>
      </c>
      <c r="F45" s="33">
        <v>2466633.75</v>
      </c>
      <c r="G45" s="33">
        <v>2823701.55</v>
      </c>
      <c r="H45" s="33">
        <v>2466633.75</v>
      </c>
      <c r="I45" s="33">
        <v>2731889.85</v>
      </c>
      <c r="J45" s="33">
        <v>2449435.75</v>
      </c>
      <c r="K45" s="33">
        <v>2742780.75</v>
      </c>
      <c r="L45" s="33">
        <v>2495413.0499999998</v>
      </c>
      <c r="M45" s="33">
        <v>2583069.0499999998</v>
      </c>
      <c r="N45" s="33">
        <v>2511271.0499999998</v>
      </c>
    </row>
    <row r="46" spans="1:14" ht="26.25" thickBot="1" x14ac:dyDescent="0.3">
      <c r="A46" s="31" t="s">
        <v>114</v>
      </c>
      <c r="B46" s="33">
        <v>19217572</v>
      </c>
      <c r="C46" s="33">
        <v>1725618.1</v>
      </c>
      <c r="D46" s="33">
        <v>1725618.1</v>
      </c>
      <c r="E46" s="33">
        <v>1725618.1</v>
      </c>
      <c r="F46" s="33">
        <v>1725618.1</v>
      </c>
      <c r="G46" s="33">
        <v>1725618.1</v>
      </c>
      <c r="H46" s="33">
        <v>1725618.1</v>
      </c>
      <c r="I46" s="33">
        <v>1725618.1</v>
      </c>
      <c r="J46" s="33">
        <v>1725618.1</v>
      </c>
      <c r="K46" s="33">
        <v>1725618.1</v>
      </c>
      <c r="L46" s="33">
        <v>1725618.1</v>
      </c>
      <c r="M46" s="33">
        <v>980695.5</v>
      </c>
      <c r="N46" s="33">
        <v>980695.5</v>
      </c>
    </row>
    <row r="47" spans="1:14" ht="26.25" thickBot="1" x14ac:dyDescent="0.3">
      <c r="A47" s="31" t="s">
        <v>115</v>
      </c>
      <c r="B47" s="32" t="s">
        <v>75</v>
      </c>
      <c r="C47" s="32" t="s">
        <v>76</v>
      </c>
      <c r="D47" s="32" t="s">
        <v>76</v>
      </c>
      <c r="E47" s="32" t="s">
        <v>76</v>
      </c>
      <c r="F47" s="32" t="s">
        <v>76</v>
      </c>
      <c r="G47" s="32" t="s">
        <v>76</v>
      </c>
      <c r="H47" s="32" t="s">
        <v>76</v>
      </c>
      <c r="I47" s="32" t="s">
        <v>76</v>
      </c>
      <c r="J47" s="32" t="s">
        <v>76</v>
      </c>
      <c r="K47" s="32" t="s">
        <v>76</v>
      </c>
      <c r="L47" s="32" t="s">
        <v>76</v>
      </c>
      <c r="M47" s="32" t="s">
        <v>76</v>
      </c>
      <c r="N47" s="32" t="s">
        <v>76</v>
      </c>
    </row>
    <row r="48" spans="1:14" ht="90" thickBot="1" x14ac:dyDescent="0.3">
      <c r="A48" s="29" t="s">
        <v>116</v>
      </c>
      <c r="B48" s="34" t="s">
        <v>86</v>
      </c>
      <c r="C48" s="34" t="s">
        <v>87</v>
      </c>
      <c r="D48" s="34" t="s">
        <v>87</v>
      </c>
      <c r="E48" s="34" t="s">
        <v>87</v>
      </c>
      <c r="F48" s="34" t="s">
        <v>87</v>
      </c>
      <c r="G48" s="34" t="s">
        <v>87</v>
      </c>
      <c r="H48" s="34" t="s">
        <v>87</v>
      </c>
      <c r="I48" s="34" t="s">
        <v>87</v>
      </c>
      <c r="J48" s="34" t="s">
        <v>87</v>
      </c>
      <c r="K48" s="34" t="s">
        <v>87</v>
      </c>
      <c r="L48" s="34" t="s">
        <v>87</v>
      </c>
      <c r="M48" s="34" t="s">
        <v>87</v>
      </c>
      <c r="N48" s="34" t="s">
        <v>87</v>
      </c>
    </row>
    <row r="49" spans="1:14" ht="79.8" thickBot="1" x14ac:dyDescent="0.35">
      <c r="A49" s="31" t="s">
        <v>117</v>
      </c>
      <c r="B49" s="32" t="s">
        <v>75</v>
      </c>
      <c r="C49" s="32" t="s">
        <v>76</v>
      </c>
      <c r="D49" s="32" t="s">
        <v>76</v>
      </c>
      <c r="E49" s="32" t="s">
        <v>76</v>
      </c>
      <c r="F49" s="32" t="s">
        <v>76</v>
      </c>
      <c r="G49" s="32" t="s">
        <v>76</v>
      </c>
      <c r="H49" s="32" t="s">
        <v>76</v>
      </c>
      <c r="I49" s="32" t="s">
        <v>76</v>
      </c>
      <c r="J49" s="32" t="s">
        <v>76</v>
      </c>
      <c r="K49" s="32" t="s">
        <v>76</v>
      </c>
      <c r="L49" s="32" t="s">
        <v>76</v>
      </c>
      <c r="M49" s="32" t="s">
        <v>76</v>
      </c>
      <c r="N49" s="32" t="s">
        <v>76</v>
      </c>
    </row>
    <row r="50" spans="1:14" ht="53.4" thickBot="1" x14ac:dyDescent="0.35">
      <c r="A50" s="31" t="s">
        <v>118</v>
      </c>
      <c r="B50" s="32" t="s">
        <v>75</v>
      </c>
      <c r="C50" s="32" t="s">
        <v>76</v>
      </c>
      <c r="D50" s="32" t="s">
        <v>76</v>
      </c>
      <c r="E50" s="32" t="s">
        <v>76</v>
      </c>
      <c r="F50" s="32" t="s">
        <v>76</v>
      </c>
      <c r="G50" s="32" t="s">
        <v>76</v>
      </c>
      <c r="H50" s="32" t="s">
        <v>76</v>
      </c>
      <c r="I50" s="32" t="s">
        <v>76</v>
      </c>
      <c r="J50" s="32" t="s">
        <v>76</v>
      </c>
      <c r="K50" s="32" t="s">
        <v>76</v>
      </c>
      <c r="L50" s="32" t="s">
        <v>76</v>
      </c>
      <c r="M50" s="32" t="s">
        <v>76</v>
      </c>
      <c r="N50" s="32" t="s">
        <v>76</v>
      </c>
    </row>
    <row r="51" spans="1:14" ht="40.200000000000003" thickBot="1" x14ac:dyDescent="0.35">
      <c r="A51" s="31" t="s">
        <v>119</v>
      </c>
      <c r="B51" s="32" t="s">
        <v>75</v>
      </c>
      <c r="C51" s="32" t="s">
        <v>76</v>
      </c>
      <c r="D51" s="32" t="s">
        <v>76</v>
      </c>
      <c r="E51" s="32" t="s">
        <v>76</v>
      </c>
      <c r="F51" s="32" t="s">
        <v>76</v>
      </c>
      <c r="G51" s="32" t="s">
        <v>76</v>
      </c>
      <c r="H51" s="32" t="s">
        <v>76</v>
      </c>
      <c r="I51" s="32" t="s">
        <v>76</v>
      </c>
      <c r="J51" s="32" t="s">
        <v>76</v>
      </c>
      <c r="K51" s="32" t="s">
        <v>76</v>
      </c>
      <c r="L51" s="32" t="s">
        <v>76</v>
      </c>
      <c r="M51" s="32" t="s">
        <v>76</v>
      </c>
      <c r="N51" s="32" t="s">
        <v>76</v>
      </c>
    </row>
    <row r="52" spans="1:14" ht="27" thickBot="1" x14ac:dyDescent="0.35">
      <c r="A52" s="31" t="s">
        <v>120</v>
      </c>
      <c r="B52" s="32" t="s">
        <v>75</v>
      </c>
      <c r="C52" s="32" t="s">
        <v>76</v>
      </c>
      <c r="D52" s="32" t="s">
        <v>76</v>
      </c>
      <c r="E52" s="32" t="s">
        <v>76</v>
      </c>
      <c r="F52" s="32" t="s">
        <v>76</v>
      </c>
      <c r="G52" s="32" t="s">
        <v>76</v>
      </c>
      <c r="H52" s="32" t="s">
        <v>76</v>
      </c>
      <c r="I52" s="32" t="s">
        <v>76</v>
      </c>
      <c r="J52" s="32" t="s">
        <v>76</v>
      </c>
      <c r="K52" s="32" t="s">
        <v>76</v>
      </c>
      <c r="L52" s="32" t="s">
        <v>76</v>
      </c>
      <c r="M52" s="32" t="s">
        <v>76</v>
      </c>
      <c r="N52" s="32" t="s">
        <v>76</v>
      </c>
    </row>
    <row r="53" spans="1:14" ht="27" thickBot="1" x14ac:dyDescent="0.35">
      <c r="A53" s="31" t="s">
        <v>121</v>
      </c>
      <c r="B53" s="32" t="s">
        <v>75</v>
      </c>
      <c r="C53" s="32" t="s">
        <v>76</v>
      </c>
      <c r="D53" s="32" t="s">
        <v>76</v>
      </c>
      <c r="E53" s="32" t="s">
        <v>76</v>
      </c>
      <c r="F53" s="32" t="s">
        <v>76</v>
      </c>
      <c r="G53" s="32" t="s">
        <v>76</v>
      </c>
      <c r="H53" s="32" t="s">
        <v>76</v>
      </c>
      <c r="I53" s="32" t="s">
        <v>76</v>
      </c>
      <c r="J53" s="32" t="s">
        <v>76</v>
      </c>
      <c r="K53" s="32" t="s">
        <v>76</v>
      </c>
      <c r="L53" s="32" t="s">
        <v>76</v>
      </c>
      <c r="M53" s="32" t="s">
        <v>76</v>
      </c>
      <c r="N53" s="32" t="s">
        <v>76</v>
      </c>
    </row>
    <row r="54" spans="1:14" ht="66.599999999999994" thickBot="1" x14ac:dyDescent="0.35">
      <c r="A54" s="31" t="s">
        <v>122</v>
      </c>
      <c r="B54" s="32" t="s">
        <v>75</v>
      </c>
      <c r="C54" s="32" t="s">
        <v>76</v>
      </c>
      <c r="D54" s="32" t="s">
        <v>76</v>
      </c>
      <c r="E54" s="32" t="s">
        <v>76</v>
      </c>
      <c r="F54" s="32" t="s">
        <v>76</v>
      </c>
      <c r="G54" s="32" t="s">
        <v>76</v>
      </c>
      <c r="H54" s="32" t="s">
        <v>76</v>
      </c>
      <c r="I54" s="32" t="s">
        <v>76</v>
      </c>
      <c r="J54" s="32" t="s">
        <v>76</v>
      </c>
      <c r="K54" s="32" t="s">
        <v>76</v>
      </c>
      <c r="L54" s="32" t="s">
        <v>76</v>
      </c>
      <c r="M54" s="32" t="s">
        <v>76</v>
      </c>
      <c r="N54" s="32" t="s">
        <v>76</v>
      </c>
    </row>
    <row r="55" spans="1:14" ht="66.599999999999994" thickBot="1" x14ac:dyDescent="0.35">
      <c r="A55" s="29" t="s">
        <v>123</v>
      </c>
      <c r="B55" s="34" t="s">
        <v>86</v>
      </c>
      <c r="C55" s="34" t="s">
        <v>87</v>
      </c>
      <c r="D55" s="34" t="s">
        <v>87</v>
      </c>
      <c r="E55" s="34" t="s">
        <v>87</v>
      </c>
      <c r="F55" s="34" t="s">
        <v>87</v>
      </c>
      <c r="G55" s="34" t="s">
        <v>87</v>
      </c>
      <c r="H55" s="34" t="s">
        <v>87</v>
      </c>
      <c r="I55" s="34" t="s">
        <v>87</v>
      </c>
      <c r="J55" s="34" t="s">
        <v>87</v>
      </c>
      <c r="K55" s="34" t="s">
        <v>87</v>
      </c>
      <c r="L55" s="34" t="s">
        <v>87</v>
      </c>
      <c r="M55" s="34" t="s">
        <v>87</v>
      </c>
      <c r="N55" s="34" t="s">
        <v>87</v>
      </c>
    </row>
    <row r="56" spans="1:14" ht="27" thickBot="1" x14ac:dyDescent="0.35">
      <c r="A56" s="31" t="s">
        <v>124</v>
      </c>
      <c r="B56" s="32" t="s">
        <v>75</v>
      </c>
      <c r="C56" s="32" t="s">
        <v>76</v>
      </c>
      <c r="D56" s="32" t="s">
        <v>76</v>
      </c>
      <c r="E56" s="32" t="s">
        <v>76</v>
      </c>
      <c r="F56" s="32" t="s">
        <v>76</v>
      </c>
      <c r="G56" s="32" t="s">
        <v>76</v>
      </c>
      <c r="H56" s="32" t="s">
        <v>76</v>
      </c>
      <c r="I56" s="32" t="s">
        <v>76</v>
      </c>
      <c r="J56" s="32" t="s">
        <v>76</v>
      </c>
      <c r="K56" s="32" t="s">
        <v>76</v>
      </c>
      <c r="L56" s="32" t="s">
        <v>76</v>
      </c>
      <c r="M56" s="32" t="s">
        <v>76</v>
      </c>
      <c r="N56" s="32" t="s">
        <v>76</v>
      </c>
    </row>
    <row r="57" spans="1:14" ht="27" thickBot="1" x14ac:dyDescent="0.35">
      <c r="A57" s="31" t="s">
        <v>125</v>
      </c>
      <c r="B57" s="32" t="s">
        <v>75</v>
      </c>
      <c r="C57" s="32" t="s">
        <v>76</v>
      </c>
      <c r="D57" s="32" t="s">
        <v>76</v>
      </c>
      <c r="E57" s="32" t="s">
        <v>76</v>
      </c>
      <c r="F57" s="32" t="s">
        <v>76</v>
      </c>
      <c r="G57" s="32" t="s">
        <v>76</v>
      </c>
      <c r="H57" s="32" t="s">
        <v>76</v>
      </c>
      <c r="I57" s="32" t="s">
        <v>76</v>
      </c>
      <c r="J57" s="32" t="s">
        <v>76</v>
      </c>
      <c r="K57" s="32" t="s">
        <v>76</v>
      </c>
      <c r="L57" s="32" t="s">
        <v>76</v>
      </c>
      <c r="M57" s="32" t="s">
        <v>76</v>
      </c>
      <c r="N57" s="32" t="s">
        <v>76</v>
      </c>
    </row>
    <row r="58" spans="1:14" x14ac:dyDescent="0.3">
      <c r="A58" s="2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</sheetData>
  <mergeCells count="1">
    <mergeCell ref="A3:N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  CE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2016-10-25T17:55:08Z</cp:lastPrinted>
  <dcterms:created xsi:type="dcterms:W3CDTF">2015-10-07T18:37:14Z</dcterms:created>
  <dcterms:modified xsi:type="dcterms:W3CDTF">2017-03-21T19:43:27Z</dcterms:modified>
</cp:coreProperties>
</file>