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E GCP " sheetId="1" r:id="rId1"/>
  </sheets>
  <definedNames>
    <definedName name="a">#REF!</definedName>
    <definedName name="b">#REF!</definedName>
  </definedNames>
  <calcPr calcId="152511"/>
</workbook>
</file>

<file path=xl/calcChain.xml><?xml version="1.0" encoding="utf-8"?>
<calcChain xmlns="http://schemas.openxmlformats.org/spreadsheetml/2006/main">
  <c r="I24" i="1" l="1"/>
  <c r="I23" i="1"/>
  <c r="I22" i="1"/>
  <c r="I21" i="1"/>
  <c r="G31" i="1" l="1"/>
  <c r="F31" i="1"/>
  <c r="E31" i="1"/>
  <c r="D31" i="1"/>
  <c r="I20" i="1"/>
  <c r="I19" i="1"/>
  <c r="I18" i="1"/>
  <c r="I17" i="1"/>
  <c r="I16" i="1"/>
  <c r="I15" i="1"/>
  <c r="I14" i="1"/>
  <c r="I13" i="1"/>
  <c r="I12" i="1"/>
  <c r="H31" i="1"/>
  <c r="I31" i="1" l="1"/>
</calcChain>
</file>

<file path=xl/sharedStrings.xml><?xml version="1.0" encoding="utf-8"?>
<sst xmlns="http://schemas.openxmlformats.org/spreadsheetml/2006/main" count="49" uniqueCount="40">
  <si>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</si>
  <si>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</si>
  <si>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</si>
  <si>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</si>
  <si>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</si>
  <si>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</si>
  <si>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</si>
  <si>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</si>
  <si>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</si>
  <si>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</si>
  <si>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</si>
  <si>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</si>
  <si>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</si>
  <si>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</si>
  <si>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</si>
  <si>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</si>
  <si>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Total del Gasto</t>
  </si>
  <si>
    <t>Municipio de Arteaga, Coahuila</t>
  </si>
  <si>
    <t>Estado Analítico del Ejercicio del Presupuesto de Egresos</t>
  </si>
  <si>
    <t>Subsidios: Sector Social y Privado  Entidades Federativas y Municipios</t>
  </si>
  <si>
    <t>E</t>
  </si>
  <si>
    <t>PROGRAMA EDUCATIVO</t>
  </si>
  <si>
    <t>PROGRAMA DE DESARROLLO INTEGRAL</t>
  </si>
  <si>
    <t>PROGRAMA DE MEJORA CONTINUA Y EMBELLECIMIENTO URBANO</t>
  </si>
  <si>
    <t>PROGRAMA DE REGULARIZACION E LA PROPIEDAD</t>
  </si>
  <si>
    <t>PROGRAMA DE SALUD</t>
  </si>
  <si>
    <t>PROGRAMA DE SEGURIDAD CIUDADANA</t>
  </si>
  <si>
    <t>PROGRAMA DE TRANSFORMACION ECOLOGICA</t>
  </si>
  <si>
    <t>PROGRAMA DEPORTIVO Y CULTURA</t>
  </si>
  <si>
    <t>P</t>
  </si>
  <si>
    <t>PROGRAMA DE PROFESIONALIZACION</t>
  </si>
  <si>
    <t>PROGRAMA DE COORDINACION Y COLABORACION SOCIAL, ECONOMICA Y ADMINISTRATIVA</t>
  </si>
  <si>
    <t>F</t>
  </si>
  <si>
    <t>PROGRAMA DE DESARROLLO RURAL SUSTENTABLE</t>
  </si>
  <si>
    <t>PROGRAMA DE ESTIMULOS Y CRECIMIENTO ECONOMICO</t>
  </si>
  <si>
    <t>K</t>
  </si>
  <si>
    <t>PROGRAMA DE INFRAESTRUCTURA MUNICIPAL</t>
  </si>
  <si>
    <t>Gasto Federalizado)</t>
  </si>
  <si>
    <t xml:space="preserve">Gasto por Categoria Programática </t>
  </si>
  <si>
    <t>Del 01 de enero al 31 de marzo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</si>
</sst>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>
      <alignment vertical="top"/>
    </xf>
    <xf numFmtId="0" fontId="4" fillId="0" borderId="0"/>
  </cellStyleXfs>
  <cellXfs count="43">
    <xf numFmtId="0" fontId="0" fillId="0" borderId="0" xfId="0"/>
    <xf numFmtId="0" fontId="0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8" fillId="3" borderId="7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justify" vertical="center"/>
    </xf>
    <xf numFmtId="43" fontId="8" fillId="3" borderId="8" xfId="5" applyNumberFormat="1" applyFont="1" applyFill="1" applyBorder="1" applyAlignment="1">
      <alignment horizontal="justify" vertical="center" wrapText="1"/>
    </xf>
    <xf numFmtId="4" fontId="8" fillId="3" borderId="8" xfId="5" applyNumberFormat="1" applyFont="1" applyFill="1" applyBorder="1" applyAlignment="1">
      <alignment horizontal="justify" vertical="center" wrapText="1"/>
    </xf>
    <xf numFmtId="43" fontId="8" fillId="0" borderId="8" xfId="5" applyNumberFormat="1" applyFont="1" applyBorder="1" applyAlignment="1">
      <alignment vertical="center" wrapText="1"/>
    </xf>
    <xf numFmtId="0" fontId="8" fillId="3" borderId="8" xfId="0" applyFont="1" applyFill="1" applyBorder="1" applyAlignment="1">
      <alignment horizontal="justify" vertical="center"/>
    </xf>
    <xf numFmtId="43" fontId="7" fillId="3" borderId="6" xfId="0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</cellXfs>
  <cellStyles count="8">
    <cellStyle name="Buena 2" xfId="1"/>
    <cellStyle name="Incorrecto 2" xfId="2"/>
    <cellStyle name="Moneda" xfId="5" builtinId="4"/>
    <cellStyle name="Normal" xfId="0" builtinId="0"/>
    <cellStyle name="Normal 14" xfId="7"/>
    <cellStyle name="Normal 2" xfId="3"/>
    <cellStyle name="Normal 2 2 2" xfId="6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1"/>
  <sheetViews>
    <sheetView tabSelected="1" zoomScale="90" zoomScaleNormal="90" workbookViewId="0">
      <selection activeCell="A2" sqref="A2:I2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75.5546875" style="1" bestFit="1" customWidth="1"/>
    <col min="4" max="4" width="13.109375" style="1" bestFit="1" customWidth="1"/>
    <col min="5" max="5" width="12.44140625" style="1" bestFit="1" customWidth="1"/>
    <col min="6" max="8" width="13.109375" style="1" bestFit="1" customWidth="1"/>
    <col min="9" max="9" width="12.33203125" style="1" bestFit="1" customWidth="1"/>
    <col min="10" max="16384" width="11.5546875" style="1"/>
  </cols>
  <sheetData>
    <row r="1" spans="1:9" ht="15" x14ac:dyDescent="0.25">
      <c r="A1" s="14" t="s">
        <v>17</v>
      </c>
      <c r="B1" s="15"/>
      <c r="C1" s="15"/>
      <c r="D1" s="15"/>
      <c r="E1" s="15"/>
      <c r="F1" s="15"/>
      <c r="G1" s="15"/>
      <c r="H1" s="15"/>
      <c r="I1" s="16"/>
    </row>
    <row r="2" spans="1:9" x14ac:dyDescent="0.3">
      <c r="A2" s="17" t="s">
        <v>18</v>
      </c>
      <c r="B2" s="18"/>
      <c r="C2" s="18"/>
      <c r="D2" s="18"/>
      <c r="E2" s="18"/>
      <c r="F2" s="18"/>
      <c r="G2" s="18"/>
      <c r="H2" s="18"/>
      <c r="I2" s="19"/>
    </row>
    <row r="3" spans="1:9" ht="14.4" customHeight="1" x14ac:dyDescent="0.3">
      <c r="A3" s="17" t="s">
        <v>38</v>
      </c>
      <c r="B3" s="18"/>
      <c r="C3" s="18"/>
      <c r="D3" s="18"/>
      <c r="E3" s="18"/>
      <c r="F3" s="18"/>
      <c r="G3" s="18"/>
      <c r="H3" s="18"/>
      <c r="I3" s="19"/>
    </row>
    <row r="4" spans="1:9" ht="15" x14ac:dyDescent="0.25">
      <c r="A4" s="22" t="s">
        <v>39</v>
      </c>
      <c r="B4" s="23"/>
      <c r="C4" s="23"/>
      <c r="D4" s="23"/>
      <c r="E4" s="23"/>
      <c r="F4" s="23"/>
      <c r="G4" s="23"/>
      <c r="H4" s="23"/>
      <c r="I4" s="24"/>
    </row>
    <row r="5" spans="1:9" x14ac:dyDescent="0.3">
      <c r="A5" s="25" t="s">
        <v>0</v>
      </c>
      <c r="B5" s="26"/>
      <c r="C5" s="27"/>
      <c r="D5" s="34" t="s">
        <v>1</v>
      </c>
      <c r="E5" s="35"/>
      <c r="F5" s="35"/>
      <c r="G5" s="35"/>
      <c r="H5" s="36"/>
      <c r="I5" s="37" t="s">
        <v>2</v>
      </c>
    </row>
    <row r="6" spans="1:9" ht="27.6" x14ac:dyDescent="0.3">
      <c r="A6" s="28"/>
      <c r="B6" s="29"/>
      <c r="C6" s="30"/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38"/>
    </row>
    <row r="7" spans="1:9" ht="14.4" customHeight="1" x14ac:dyDescent="0.3">
      <c r="A7" s="31"/>
      <c r="B7" s="32"/>
      <c r="C7" s="33"/>
      <c r="D7" s="2">
        <v>1</v>
      </c>
      <c r="E7" s="2">
        <v>2</v>
      </c>
      <c r="F7" s="2" t="s">
        <v>8</v>
      </c>
      <c r="G7" s="2">
        <v>4</v>
      </c>
      <c r="H7" s="2">
        <v>5</v>
      </c>
      <c r="I7" s="2" t="s">
        <v>9</v>
      </c>
    </row>
    <row r="8" spans="1:9" ht="14.4" customHeight="1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25">
      <c r="A9" s="39" t="s">
        <v>10</v>
      </c>
      <c r="B9" s="20"/>
      <c r="C9" s="21"/>
      <c r="D9" s="6"/>
      <c r="E9" s="6"/>
      <c r="F9" s="6"/>
      <c r="G9" s="6"/>
      <c r="H9" s="6"/>
      <c r="I9" s="6"/>
    </row>
    <row r="10" spans="1:9" ht="15" x14ac:dyDescent="0.25">
      <c r="A10" s="3"/>
      <c r="B10" s="20" t="s">
        <v>19</v>
      </c>
      <c r="C10" s="21"/>
      <c r="D10" s="6"/>
      <c r="E10" s="6"/>
      <c r="F10" s="6"/>
      <c r="G10" s="6"/>
      <c r="H10" s="6"/>
      <c r="I10" s="6"/>
    </row>
    <row r="11" spans="1:9" ht="14.4" customHeight="1" x14ac:dyDescent="0.3">
      <c r="A11" s="3"/>
      <c r="B11" s="20" t="s">
        <v>11</v>
      </c>
      <c r="C11" s="21"/>
      <c r="D11" s="6"/>
      <c r="E11" s="6"/>
      <c r="F11" s="6"/>
      <c r="G11" s="6"/>
      <c r="H11" s="6"/>
      <c r="I11" s="6"/>
    </row>
    <row r="12" spans="1:9" ht="15" customHeight="1" x14ac:dyDescent="0.25">
      <c r="A12" s="3"/>
      <c r="B12" s="7" t="s">
        <v>20</v>
      </c>
      <c r="C12" s="8" t="s">
        <v>21</v>
      </c>
      <c r="D12" s="9">
        <v>582402</v>
      </c>
      <c r="E12" s="10">
        <v>123756.83000000002</v>
      </c>
      <c r="F12" s="10">
        <v>706158.83000000007</v>
      </c>
      <c r="G12" s="10">
        <v>717776.72</v>
      </c>
      <c r="H12" s="10">
        <v>338594.72</v>
      </c>
      <c r="I12" s="11">
        <f t="shared" ref="I12:I24" si="0">+F12-G12</f>
        <v>-11617.889999999898</v>
      </c>
    </row>
    <row r="13" spans="1:9" ht="15" x14ac:dyDescent="0.25">
      <c r="A13" s="3"/>
      <c r="B13" s="7" t="s">
        <v>20</v>
      </c>
      <c r="C13" s="8" t="s">
        <v>22</v>
      </c>
      <c r="D13" s="9">
        <v>660617</v>
      </c>
      <c r="E13" s="9">
        <v>-38695.780000000006</v>
      </c>
      <c r="F13" s="9">
        <v>621921.22000000009</v>
      </c>
      <c r="G13" s="9">
        <v>668031.5199999999</v>
      </c>
      <c r="H13" s="9">
        <v>493938.83999999997</v>
      </c>
      <c r="I13" s="11">
        <f t="shared" si="0"/>
        <v>-46110.299999999814</v>
      </c>
    </row>
    <row r="14" spans="1:9" ht="15" x14ac:dyDescent="0.25">
      <c r="A14" s="3"/>
      <c r="B14" s="7" t="s">
        <v>20</v>
      </c>
      <c r="C14" s="8" t="s">
        <v>23</v>
      </c>
      <c r="D14" s="9">
        <v>3002775</v>
      </c>
      <c r="E14" s="9">
        <v>-848367.67999999993</v>
      </c>
      <c r="F14" s="9">
        <v>2154407.3199999998</v>
      </c>
      <c r="G14" s="9">
        <v>2102753.0699999998</v>
      </c>
      <c r="H14" s="9">
        <v>1866892.92</v>
      </c>
      <c r="I14" s="11">
        <f t="shared" si="0"/>
        <v>51654.25</v>
      </c>
    </row>
    <row r="15" spans="1:9" ht="15" x14ac:dyDescent="0.25">
      <c r="A15" s="3"/>
      <c r="B15" s="7" t="s">
        <v>20</v>
      </c>
      <c r="C15" s="8" t="s">
        <v>24</v>
      </c>
      <c r="D15" s="9">
        <v>248452</v>
      </c>
      <c r="E15" s="9">
        <v>68116.429999999993</v>
      </c>
      <c r="F15" s="9">
        <v>316568.43000000005</v>
      </c>
      <c r="G15" s="9">
        <v>269159.84999999998</v>
      </c>
      <c r="H15" s="9">
        <v>266987.46999999997</v>
      </c>
      <c r="I15" s="11">
        <f t="shared" si="0"/>
        <v>47408.580000000075</v>
      </c>
    </row>
    <row r="16" spans="1:9" ht="15" x14ac:dyDescent="0.25">
      <c r="A16" s="3"/>
      <c r="B16" s="7" t="s">
        <v>20</v>
      </c>
      <c r="C16" s="8" t="s">
        <v>25</v>
      </c>
      <c r="D16" s="9">
        <v>1536161</v>
      </c>
      <c r="E16" s="9">
        <v>9742.7199999999939</v>
      </c>
      <c r="F16" s="9">
        <v>1545903.72</v>
      </c>
      <c r="G16" s="9">
        <v>1560809.0100000002</v>
      </c>
      <c r="H16" s="9">
        <v>1515256.3200000003</v>
      </c>
      <c r="I16" s="11">
        <f t="shared" si="0"/>
        <v>-14905.29000000027</v>
      </c>
    </row>
    <row r="17" spans="1:9" ht="15" x14ac:dyDescent="0.25">
      <c r="A17" s="3"/>
      <c r="B17" s="7" t="s">
        <v>20</v>
      </c>
      <c r="C17" s="8" t="s">
        <v>26</v>
      </c>
      <c r="D17" s="9">
        <v>6092216</v>
      </c>
      <c r="E17" s="9">
        <v>-58887.359999999986</v>
      </c>
      <c r="F17" s="9">
        <v>6033328.6399999997</v>
      </c>
      <c r="G17" s="9">
        <v>5810087.4800000004</v>
      </c>
      <c r="H17" s="9">
        <v>4685962.74</v>
      </c>
      <c r="I17" s="11">
        <f t="shared" si="0"/>
        <v>223241.15999999922</v>
      </c>
    </row>
    <row r="18" spans="1:9" ht="15" x14ac:dyDescent="0.25">
      <c r="A18" s="3"/>
      <c r="B18" s="7" t="s">
        <v>20</v>
      </c>
      <c r="C18" s="8" t="s">
        <v>27</v>
      </c>
      <c r="D18" s="9">
        <v>687661</v>
      </c>
      <c r="E18" s="9">
        <v>43300.600000000006</v>
      </c>
      <c r="F18" s="9">
        <v>730961.60000000009</v>
      </c>
      <c r="G18" s="9">
        <v>664752.91</v>
      </c>
      <c r="H18" s="9">
        <v>595201.19999999995</v>
      </c>
      <c r="I18" s="11">
        <f t="shared" si="0"/>
        <v>66208.690000000061</v>
      </c>
    </row>
    <row r="19" spans="1:9" ht="15" x14ac:dyDescent="0.25">
      <c r="A19" s="3"/>
      <c r="B19" s="7" t="s">
        <v>20</v>
      </c>
      <c r="C19" s="8" t="s">
        <v>28</v>
      </c>
      <c r="D19" s="9">
        <v>266481</v>
      </c>
      <c r="E19" s="9">
        <v>986822.23</v>
      </c>
      <c r="F19" s="9">
        <v>1253303.2300000002</v>
      </c>
      <c r="G19" s="9">
        <v>1193994.9100000001</v>
      </c>
      <c r="H19" s="9">
        <v>1175458.7600000002</v>
      </c>
      <c r="I19" s="11">
        <f t="shared" si="0"/>
        <v>59308.320000000065</v>
      </c>
    </row>
    <row r="20" spans="1:9" ht="15" x14ac:dyDescent="0.25">
      <c r="A20" s="3"/>
      <c r="B20" s="7" t="s">
        <v>29</v>
      </c>
      <c r="C20" s="8" t="s">
        <v>30</v>
      </c>
      <c r="D20" s="9">
        <v>4287278</v>
      </c>
      <c r="E20" s="9">
        <v>-276292.69</v>
      </c>
      <c r="F20" s="9">
        <v>4010985.3099999996</v>
      </c>
      <c r="G20" s="9">
        <v>5035379.299999997</v>
      </c>
      <c r="H20" s="9">
        <v>4613989.169999999</v>
      </c>
      <c r="I20" s="11">
        <f t="shared" si="0"/>
        <v>-1024393.9899999974</v>
      </c>
    </row>
    <row r="21" spans="1:9" ht="14.4" customHeight="1" x14ac:dyDescent="0.25">
      <c r="A21" s="3"/>
      <c r="B21" s="7" t="s">
        <v>29</v>
      </c>
      <c r="C21" s="8" t="s">
        <v>31</v>
      </c>
      <c r="D21" s="9">
        <v>4101081</v>
      </c>
      <c r="E21" s="9">
        <v>-1750757.97</v>
      </c>
      <c r="F21" s="9">
        <v>2350323.0300000003</v>
      </c>
      <c r="G21" s="9">
        <v>2010366.5299999998</v>
      </c>
      <c r="H21" s="9">
        <v>1835608.0799999998</v>
      </c>
      <c r="I21" s="11">
        <f t="shared" si="0"/>
        <v>339956.50000000047</v>
      </c>
    </row>
    <row r="22" spans="1:9" ht="28.95" customHeight="1" x14ac:dyDescent="0.25">
      <c r="A22" s="3"/>
      <c r="B22" s="7" t="s">
        <v>32</v>
      </c>
      <c r="C22" s="8" t="s">
        <v>33</v>
      </c>
      <c r="D22" s="9">
        <v>987568</v>
      </c>
      <c r="E22" s="9">
        <v>-797181.83</v>
      </c>
      <c r="F22" s="9">
        <v>190386.17</v>
      </c>
      <c r="G22" s="9">
        <v>200270.06000000003</v>
      </c>
      <c r="H22" s="9">
        <v>171391.68000000002</v>
      </c>
      <c r="I22" s="11">
        <f t="shared" si="0"/>
        <v>-9883.890000000014</v>
      </c>
    </row>
    <row r="23" spans="1:9" ht="15" x14ac:dyDescent="0.25">
      <c r="A23" s="3"/>
      <c r="B23" s="7" t="s">
        <v>32</v>
      </c>
      <c r="C23" s="8" t="s">
        <v>34</v>
      </c>
      <c r="D23" s="9">
        <v>3519354</v>
      </c>
      <c r="E23" s="9">
        <v>-684205.87000000011</v>
      </c>
      <c r="F23" s="9">
        <v>2835148.13</v>
      </c>
      <c r="G23" s="9">
        <v>2720091.92</v>
      </c>
      <c r="H23" s="9">
        <v>2518515.7599999998</v>
      </c>
      <c r="I23" s="11">
        <f t="shared" si="0"/>
        <v>115056.20999999996</v>
      </c>
    </row>
    <row r="24" spans="1:9" ht="14.4" customHeight="1" x14ac:dyDescent="0.25">
      <c r="A24" s="3"/>
      <c r="B24" s="7" t="s">
        <v>35</v>
      </c>
      <c r="C24" s="8" t="s">
        <v>36</v>
      </c>
      <c r="D24" s="9">
        <v>2901770</v>
      </c>
      <c r="E24" s="9">
        <v>-1947912.23</v>
      </c>
      <c r="F24" s="9">
        <v>953857.7699999999</v>
      </c>
      <c r="G24" s="9">
        <v>1755091.24</v>
      </c>
      <c r="H24" s="9">
        <v>1749709.72</v>
      </c>
      <c r="I24" s="11">
        <f t="shared" si="0"/>
        <v>-801233.47000000009</v>
      </c>
    </row>
    <row r="25" spans="1:9" ht="14.4" customHeight="1" x14ac:dyDescent="0.25">
      <c r="A25" s="3"/>
      <c r="B25" s="20" t="s">
        <v>12</v>
      </c>
      <c r="C25" s="21"/>
      <c r="D25" s="12"/>
      <c r="E25" s="12"/>
      <c r="F25" s="12"/>
      <c r="G25" s="12"/>
      <c r="H25" s="12"/>
      <c r="I25" s="12"/>
    </row>
    <row r="26" spans="1:9" ht="15" x14ac:dyDescent="0.25">
      <c r="A26" s="3"/>
      <c r="B26" s="20" t="s">
        <v>13</v>
      </c>
      <c r="C26" s="21"/>
      <c r="D26" s="12"/>
      <c r="E26" s="12"/>
      <c r="F26" s="12"/>
      <c r="G26" s="12"/>
      <c r="H26" s="12"/>
      <c r="I26" s="12"/>
    </row>
    <row r="27" spans="1:9" ht="15" x14ac:dyDescent="0.25">
      <c r="A27" s="3"/>
      <c r="B27" s="20" t="s">
        <v>14</v>
      </c>
      <c r="C27" s="21"/>
      <c r="D27" s="12"/>
      <c r="E27" s="12"/>
      <c r="F27" s="12"/>
      <c r="G27" s="12"/>
      <c r="H27" s="12"/>
      <c r="I27" s="12"/>
    </row>
    <row r="28" spans="1:9" ht="15" customHeight="1" x14ac:dyDescent="0.25">
      <c r="A28" s="3"/>
      <c r="B28" s="20" t="s">
        <v>15</v>
      </c>
      <c r="C28" s="21"/>
      <c r="D28" s="12"/>
      <c r="E28" s="12"/>
      <c r="F28" s="12"/>
      <c r="G28" s="12"/>
      <c r="H28" s="12"/>
      <c r="I28" s="12"/>
    </row>
    <row r="29" spans="1:9" x14ac:dyDescent="0.3">
      <c r="A29" s="3"/>
      <c r="B29" s="4"/>
      <c r="C29" s="4" t="s">
        <v>37</v>
      </c>
      <c r="D29" s="12"/>
      <c r="E29" s="12"/>
      <c r="F29" s="12"/>
      <c r="G29" s="12"/>
      <c r="H29" s="12"/>
      <c r="I29" s="12"/>
    </row>
    <row r="30" spans="1:9" x14ac:dyDescent="0.3">
      <c r="A30" s="39"/>
      <c r="B30" s="20"/>
      <c r="C30" s="21"/>
      <c r="D30" s="12"/>
      <c r="E30" s="12"/>
      <c r="F30" s="12"/>
      <c r="G30" s="12"/>
      <c r="H30" s="12"/>
      <c r="I30" s="12"/>
    </row>
    <row r="31" spans="1:9" x14ac:dyDescent="0.3">
      <c r="A31" s="40" t="s">
        <v>16</v>
      </c>
      <c r="B31" s="41"/>
      <c r="C31" s="42"/>
      <c r="D31" s="13">
        <f>SUM(D12:D30)</f>
        <v>28873816</v>
      </c>
      <c r="E31" s="13">
        <f t="shared" ref="E31:I31" si="1">SUM(E12:E30)</f>
        <v>-5170562.5999999996</v>
      </c>
      <c r="F31" s="13">
        <f t="shared" si="1"/>
        <v>23703253.400000002</v>
      </c>
      <c r="G31" s="13">
        <f t="shared" si="1"/>
        <v>24708564.519999992</v>
      </c>
      <c r="H31" s="13">
        <f t="shared" si="1"/>
        <v>21827507.379999995</v>
      </c>
      <c r="I31" s="13">
        <f t="shared" si="1"/>
        <v>-1005311.1199999977</v>
      </c>
    </row>
  </sheetData>
  <mergeCells count="16">
    <mergeCell ref="A30:C30"/>
    <mergeCell ref="A31:C31"/>
    <mergeCell ref="A9:C9"/>
    <mergeCell ref="B10:C10"/>
    <mergeCell ref="B11:C11"/>
    <mergeCell ref="B26:C26"/>
    <mergeCell ref="B27:C27"/>
    <mergeCell ref="B28:C28"/>
    <mergeCell ref="A1:I1"/>
    <mergeCell ref="A2:I2"/>
    <mergeCell ref="A3:I3"/>
    <mergeCell ref="B25:C25"/>
    <mergeCell ref="A4:I4"/>
    <mergeCell ref="A5:C7"/>
    <mergeCell ref="D5:H5"/>
    <mergeCell ref="I5:I6"/>
  </mergeCells>
  <printOptions horizontalCentered="1"/>
  <pageMargins left="0.51181102362204722" right="0.51181102362204722" top="0.55118110236220474" bottom="0.55118110236220474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lastPrinted>2016-04-29T16:01:24Z</cp:lastPrinted>
  <dcterms:created xsi:type="dcterms:W3CDTF">2015-09-03T16:08:04Z</dcterms:created>
  <dcterms:modified xsi:type="dcterms:W3CDTF">2017-03-21T17:42:52Z</dcterms:modified>
</cp:coreProperties>
</file>