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0736" windowHeight="9000"/>
  </bookViews>
  <sheets>
    <sheet name="EAE CFG-CP" sheetId="1" r:id="rId1"/>
    <sheet name="Hoja1" sheetId="5" r:id="rId2"/>
  </sheets>
  <externalReferences>
    <externalReference r:id="rId3"/>
  </externalReferences>
  <definedNames>
    <definedName name="comboGasto">[1]PlantillaGastos!$A$2:$A$3</definedName>
    <definedName name="comboPartida">[1]PlantillaPartidas!$A$2:$A$354</definedName>
  </definedNames>
  <calcPr calcId="152511"/>
</workbook>
</file>

<file path=xl/calcChain.xml><?xml version="1.0" encoding="utf-8"?>
<calcChain xmlns="http://schemas.openxmlformats.org/spreadsheetml/2006/main">
  <c r="F37" i="1" l="1"/>
  <c r="F36" i="1"/>
  <c r="F35" i="1"/>
  <c r="F34" i="1"/>
  <c r="F33" i="1"/>
  <c r="F32" i="1"/>
  <c r="F31" i="1"/>
  <c r="F30" i="1"/>
  <c r="F29" i="1"/>
  <c r="F26" i="1"/>
  <c r="F25" i="1"/>
  <c r="F24" i="1"/>
  <c r="F23" i="1"/>
  <c r="I23" i="1" s="1"/>
  <c r="F22" i="1"/>
  <c r="F21" i="1"/>
  <c r="F20" i="1"/>
  <c r="F17" i="1"/>
  <c r="F16" i="1"/>
  <c r="F15" i="1"/>
  <c r="F14" i="1"/>
  <c r="F9" i="1" s="1"/>
  <c r="F13" i="1"/>
  <c r="F12" i="1"/>
  <c r="F11" i="1"/>
  <c r="F10" i="1"/>
  <c r="I26" i="1"/>
  <c r="I25" i="1"/>
  <c r="I24" i="1"/>
  <c r="I22" i="1"/>
  <c r="I21" i="1"/>
  <c r="I20" i="1"/>
  <c r="H9" i="1"/>
  <c r="G9" i="1"/>
  <c r="E9" i="1"/>
  <c r="I17" i="1"/>
  <c r="I16" i="1"/>
  <c r="I15" i="1"/>
  <c r="I13" i="1"/>
  <c r="I12" i="1"/>
  <c r="I11" i="1"/>
  <c r="I10" i="1"/>
  <c r="I14" i="1" l="1"/>
  <c r="I9" i="1"/>
  <c r="H39" i="1"/>
  <c r="G39" i="1"/>
  <c r="E39" i="1"/>
  <c r="H28" i="1"/>
  <c r="G28" i="1"/>
  <c r="E28" i="1"/>
  <c r="H19" i="1"/>
  <c r="G19" i="1"/>
  <c r="E19" i="1"/>
  <c r="F43" i="1"/>
  <c r="I43" i="1" s="1"/>
  <c r="F42" i="1"/>
  <c r="F41" i="1"/>
  <c r="I41" i="1" s="1"/>
  <c r="F40" i="1"/>
  <c r="I40" i="1" s="1"/>
  <c r="I37" i="1"/>
  <c r="I36" i="1"/>
  <c r="I35" i="1"/>
  <c r="I34" i="1"/>
  <c r="I33" i="1"/>
  <c r="I32" i="1"/>
  <c r="I31" i="1"/>
  <c r="I30" i="1"/>
  <c r="D39" i="1"/>
  <c r="D28" i="1"/>
  <c r="D19" i="1"/>
  <c r="D9" i="1"/>
  <c r="G45" i="1" l="1"/>
  <c r="D45" i="1"/>
  <c r="F39" i="1"/>
  <c r="F28" i="1"/>
  <c r="F19" i="1"/>
  <c r="I42" i="1"/>
  <c r="I39" i="1" s="1"/>
  <c r="I28" i="1"/>
  <c r="I19" i="1"/>
  <c r="H45" i="1"/>
  <c r="E45" i="1"/>
  <c r="F45" i="1" l="1"/>
  <c r="I45" i="1"/>
</calcChain>
</file>

<file path=xl/sharedStrings.xml><?xml version="1.0" encoding="utf-8"?>
<sst xmlns="http://schemas.openxmlformats.org/spreadsheetml/2006/main" count="50" uniqueCount="50">
  <si>
    <t>Estado Analítico del Ejercicio del Presupuesto de Egresos</t>
  </si>
  <si>
    <t>Clasificación Funcional (Finalidad y Función)</t>
  </si>
  <si>
    <t>Concepto</t>
  </si>
  <si>
    <t>Egresos</t>
  </si>
  <si>
    <t>Subejercicio</t>
  </si>
  <si>
    <t>Aprobado</t>
  </si>
  <si>
    <t>Ampliaciones/ (Reducciones)</t>
  </si>
  <si>
    <t>Modificado</t>
  </si>
  <si>
    <t>Devengado</t>
  </si>
  <si>
    <t>Pagado</t>
  </si>
  <si>
    <t>3 = (1 + 2 )</t>
  </si>
  <si>
    <t>6 = ( 3 - 4 )</t>
  </si>
  <si>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</si>
  <si>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</si>
  <si>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</si>
  <si>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</si>
  <si>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</si>
  <si>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</si>
  <si>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</si>
  <si>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</si>
  <si>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</si>
  <si>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</si>
  <si>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</si>
  <si>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</si>
  <si>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</si>
  <si>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</si>
  <si>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</si>
  <si>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</si>
  <si>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</si>
  <si>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</si>
  <si>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</si>
  <si>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</si>
  <si>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</si>
  <si>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</si>
  <si>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</si>
  <si>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</si>
  <si>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</si>
  <si>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</si>
  <si>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</si>
  <si>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</si>
  <si>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</si>
  <si>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</si>
  <si>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</si>
  <si>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</si>
  <si>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Total del Gasto</t>
  </si>
  <si>
    <t>Municipio de Arteaga, Coahuila</t>
  </si>
  <si>
    <t>NOTA:</t>
  </si>
  <si>
    <t>EN VIRTUD DE QUE EL SISTEMA QUE ACTUALMENTE OPERAMOS EN EL MUNICIPIO DE ARTEAGA, COAHUILA "SIIF: Sistema Integral de Informacion Financiera"  SE ENCUENTRA EN PROCESO DE ACTUALIZACION Y EXISTEN DISCREPANCIAS EN EL RUBRO DE PRESUPUESTO MODIFICADO OCASIONADO POR LA POLIZA DE SERVICIOS PERSONALES COMPROMETIDAS EN EL MES DE ENERO. CORRECCION QUE ACTUALMENTE SE ENCUENTRA REPORTADA Y EN ESTATUS DE ESTAR ATENDIENDOSE.
SE ADJUNTA AL ESTADO ANALITICO DEL EJERCICIO DEL PRESUPUESTO DE EGRESOS CLASIFICACION FUNCIONAL EL ESTADO ELABORADO EN EXCEL PARA SU CORRECCION CORRESPONDIENTE.</t>
  </si>
  <si>
    <t>CABE DESTACAR QUE EXISTE UN ERROR EN EL ESTADO DEL SIIF RESPECTO A LA LIGA DE LOS PROGRAMAS CON EL CLASIFICADOR FUNCIONAL EN EL PROYECTO 049 (ESTE CORRESPONDE A LA EJECUCION DE OBRAS CON FONDOS FEDERALES) EL CUAL FUE DADO DE ALTA EN EL MES DE ABRIL, FECHA EN QUE SE RECIBIERON LOS RECURSOS DE FONDOS FEDERALES DISTINTOS AL RAMO 33. POR TAL MOTIVO APARECE EN EL SIIF UNA LINEA QUE ESPECIFICA SER SIN DESCRIPCION Y EN EL ESTADO ADJUNTO ELABORADO EN EXCEL SE CONSIDERA EN LA FINALIDAD Y FUNCION A LA QUE LE CORRESPONDE.</t>
  </si>
  <si>
    <t>Del 01 de enero al 31 de marzo del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</si>
</sst>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B050"/>
      <name val="Calibri"/>
      <family val="2"/>
      <scheme val="minor"/>
    </font>
    <font>
      <sz val="10"/>
      <name val="Arial"/>
      <family val="2"/>
    </font>
    <font>
      <sz val="11"/>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
      <patternFill patternType="solid">
        <fgColor rgb="FF00B050"/>
        <bgColor indexed="64"/>
      </patternFill>
    </fill>
    <fill>
      <patternFill patternType="solid">
        <fgColor rgb="FFFF0000"/>
        <bgColor rgb="FFFF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4" borderId="0" applyNumberFormat="0" applyBorder="0" applyAlignment="0" applyProtection="0"/>
    <xf numFmtId="0" fontId="1" fillId="5" borderId="0" applyNumberFormat="0" applyBorder="0" applyAlignment="0" applyProtection="0"/>
    <xf numFmtId="0" fontId="4" fillId="0" borderId="0"/>
    <xf numFmtId="0" fontId="4" fillId="0" borderId="0"/>
    <xf numFmtId="44" fontId="5" fillId="0" borderId="0" applyFont="0" applyFill="0" applyBorder="0" applyAlignment="0" applyProtection="0"/>
    <xf numFmtId="0" fontId="4" fillId="0" borderId="0"/>
  </cellStyleXfs>
  <cellXfs count="40">
    <xf numFmtId="0" fontId="0" fillId="0" borderId="0" xfId="0"/>
    <xf numFmtId="0" fontId="0" fillId="0" borderId="0" xfId="0" applyFont="1"/>
    <xf numFmtId="0" fontId="2" fillId="2" borderId="13" xfId="0" applyFont="1" applyFill="1" applyBorder="1" applyAlignment="1">
      <alignment horizontal="center" vertical="center" wrapText="1"/>
    </xf>
    <xf numFmtId="0" fontId="0"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4" xfId="0" applyFont="1" applyFill="1" applyBorder="1" applyAlignment="1">
      <alignment horizontal="justify" vertical="center"/>
    </xf>
    <xf numFmtId="0" fontId="0" fillId="3" borderId="0" xfId="0" applyFont="1" applyFill="1" applyBorder="1" applyAlignment="1">
      <alignment horizontal="justify" vertical="center"/>
    </xf>
    <xf numFmtId="0" fontId="0" fillId="0" borderId="4" xfId="0" applyFont="1" applyBorder="1"/>
    <xf numFmtId="0" fontId="0" fillId="0" borderId="0" xfId="0" applyFont="1" applyBorder="1"/>
    <xf numFmtId="43" fontId="0" fillId="0" borderId="15" xfId="5" applyNumberFormat="1" applyFont="1" applyBorder="1" applyAlignment="1">
      <alignment vertical="center" wrapText="1"/>
    </xf>
    <xf numFmtId="43" fontId="2" fillId="0" borderId="15" xfId="5" applyNumberFormat="1" applyFont="1" applyBorder="1" applyAlignment="1">
      <alignment vertical="center" wrapText="1"/>
    </xf>
    <xf numFmtId="43" fontId="2" fillId="3" borderId="13" xfId="0" applyNumberFormat="1" applyFont="1" applyFill="1" applyBorder="1" applyAlignment="1">
      <alignment horizontal="justify" vertical="center"/>
    </xf>
    <xf numFmtId="43" fontId="0" fillId="0" borderId="0" xfId="0" applyNumberFormat="1" applyFont="1"/>
    <xf numFmtId="0" fontId="6" fillId="0" borderId="0" xfId="0" applyFont="1"/>
    <xf numFmtId="0" fontId="2" fillId="3"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3" borderId="4" xfId="0" applyFont="1" applyFill="1"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2"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0" borderId="0" xfId="0" applyFont="1" applyAlignment="1">
      <alignment horizontal="justify" vertical="center" wrapText="1"/>
    </xf>
  </cellXfs>
  <cellStyles count="7">
    <cellStyle name="Buena 2" xfId="1"/>
    <cellStyle name="Incorrecto 2" xfId="2"/>
    <cellStyle name="Moneda" xfId="5" builtinId="4"/>
    <cellStyle name="Normal" xfId="0" builtinId="0"/>
    <cellStyle name="Normal 14" xfId="6"/>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uis.rosales\Desktop\SFU\plantilla.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Programas"/>
      <sheetName val="PlantillaGastos"/>
      <sheetName val="PlantillaPartidas"/>
      <sheetName val="TiposDeRecurso"/>
      <sheetName val="Entidad"/>
    </sheetNames>
    <sheetDataSet>
      <sheetData sheetId="0" refreshError="1"/>
      <sheetData sheetId="1">
        <row r="2">
          <cell r="A2">
            <v>1</v>
          </cell>
        </row>
        <row r="3">
          <cell r="A3">
            <v>2</v>
          </cell>
        </row>
      </sheetData>
      <sheetData sheetId="2">
        <row r="2">
          <cell r="A2">
            <v>111</v>
          </cell>
        </row>
        <row r="3">
          <cell r="A3">
            <v>112</v>
          </cell>
        </row>
        <row r="4">
          <cell r="A4">
            <v>113</v>
          </cell>
        </row>
        <row r="5">
          <cell r="A5">
            <v>114</v>
          </cell>
        </row>
        <row r="6">
          <cell r="A6">
            <v>121</v>
          </cell>
        </row>
        <row r="7">
          <cell r="A7">
            <v>122</v>
          </cell>
        </row>
        <row r="8">
          <cell r="A8">
            <v>123</v>
          </cell>
        </row>
        <row r="9">
          <cell r="A9">
            <v>124</v>
          </cell>
        </row>
        <row r="10">
          <cell r="A10">
            <v>131</v>
          </cell>
        </row>
        <row r="11">
          <cell r="A11">
            <v>132</v>
          </cell>
        </row>
        <row r="12">
          <cell r="A12">
            <v>133</v>
          </cell>
        </row>
        <row r="13">
          <cell r="A13">
            <v>134</v>
          </cell>
        </row>
        <row r="14">
          <cell r="A14">
            <v>135</v>
          </cell>
        </row>
        <row r="15">
          <cell r="A15">
            <v>136</v>
          </cell>
        </row>
        <row r="16">
          <cell r="A16">
            <v>137</v>
          </cell>
        </row>
        <row r="17">
          <cell r="A17">
            <v>138</v>
          </cell>
        </row>
        <row r="18">
          <cell r="A18">
            <v>141</v>
          </cell>
        </row>
        <row r="19">
          <cell r="A19">
            <v>142</v>
          </cell>
        </row>
        <row r="20">
          <cell r="A20">
            <v>143</v>
          </cell>
        </row>
        <row r="21">
          <cell r="A21">
            <v>144</v>
          </cell>
        </row>
        <row r="22">
          <cell r="A22">
            <v>151</v>
          </cell>
        </row>
        <row r="23">
          <cell r="A23">
            <v>152</v>
          </cell>
        </row>
        <row r="24">
          <cell r="A24">
            <v>153</v>
          </cell>
        </row>
        <row r="25">
          <cell r="A25">
            <v>154</v>
          </cell>
        </row>
        <row r="26">
          <cell r="A26">
            <v>155</v>
          </cell>
        </row>
        <row r="27">
          <cell r="A27">
            <v>159</v>
          </cell>
        </row>
        <row r="28">
          <cell r="A28">
            <v>161</v>
          </cell>
        </row>
        <row r="29">
          <cell r="A29">
            <v>171</v>
          </cell>
        </row>
        <row r="30">
          <cell r="A30">
            <v>172</v>
          </cell>
        </row>
        <row r="31">
          <cell r="A31">
            <v>211</v>
          </cell>
        </row>
        <row r="32">
          <cell r="A32">
            <v>212</v>
          </cell>
        </row>
        <row r="33">
          <cell r="A33">
            <v>213</v>
          </cell>
        </row>
        <row r="34">
          <cell r="A34">
            <v>214</v>
          </cell>
        </row>
        <row r="35">
          <cell r="A35">
            <v>215</v>
          </cell>
        </row>
        <row r="36">
          <cell r="A36">
            <v>216</v>
          </cell>
        </row>
        <row r="37">
          <cell r="A37">
            <v>217</v>
          </cell>
        </row>
        <row r="38">
          <cell r="A38">
            <v>218</v>
          </cell>
        </row>
        <row r="39">
          <cell r="A39">
            <v>221</v>
          </cell>
        </row>
        <row r="40">
          <cell r="A40">
            <v>222</v>
          </cell>
        </row>
        <row r="41">
          <cell r="A41">
            <v>223</v>
          </cell>
        </row>
        <row r="42">
          <cell r="A42">
            <v>231</v>
          </cell>
        </row>
        <row r="43">
          <cell r="A43">
            <v>232</v>
          </cell>
        </row>
        <row r="44">
          <cell r="A44">
            <v>233</v>
          </cell>
        </row>
        <row r="45">
          <cell r="A45">
            <v>234</v>
          </cell>
        </row>
        <row r="46">
          <cell r="A46">
            <v>235</v>
          </cell>
        </row>
        <row r="47">
          <cell r="A47">
            <v>236</v>
          </cell>
        </row>
        <row r="48">
          <cell r="A48">
            <v>237</v>
          </cell>
        </row>
        <row r="49">
          <cell r="A49">
            <v>238</v>
          </cell>
        </row>
        <row r="50">
          <cell r="A50">
            <v>239</v>
          </cell>
        </row>
        <row r="51">
          <cell r="A51">
            <v>241</v>
          </cell>
        </row>
        <row r="52">
          <cell r="A52">
            <v>242</v>
          </cell>
        </row>
        <row r="53">
          <cell r="A53">
            <v>243</v>
          </cell>
        </row>
        <row r="54">
          <cell r="A54">
            <v>244</v>
          </cell>
        </row>
        <row r="55">
          <cell r="A55">
            <v>245</v>
          </cell>
        </row>
        <row r="56">
          <cell r="A56">
            <v>246</v>
          </cell>
        </row>
        <row r="57">
          <cell r="A57">
            <v>247</v>
          </cell>
        </row>
        <row r="58">
          <cell r="A58">
            <v>248</v>
          </cell>
        </row>
        <row r="59">
          <cell r="A59">
            <v>249</v>
          </cell>
        </row>
        <row r="60">
          <cell r="A60">
            <v>251</v>
          </cell>
        </row>
        <row r="61">
          <cell r="A61">
            <v>252</v>
          </cell>
        </row>
        <row r="62">
          <cell r="A62">
            <v>253</v>
          </cell>
        </row>
        <row r="63">
          <cell r="A63">
            <v>254</v>
          </cell>
        </row>
        <row r="64">
          <cell r="A64">
            <v>255</v>
          </cell>
        </row>
        <row r="65">
          <cell r="A65">
            <v>256</v>
          </cell>
        </row>
        <row r="66">
          <cell r="A66">
            <v>259</v>
          </cell>
        </row>
        <row r="67">
          <cell r="A67">
            <v>261</v>
          </cell>
        </row>
        <row r="68">
          <cell r="A68">
            <v>262</v>
          </cell>
        </row>
        <row r="69">
          <cell r="A69">
            <v>271</v>
          </cell>
        </row>
        <row r="70">
          <cell r="A70">
            <v>272</v>
          </cell>
        </row>
        <row r="71">
          <cell r="A71">
            <v>273</v>
          </cell>
        </row>
        <row r="72">
          <cell r="A72">
            <v>274</v>
          </cell>
        </row>
        <row r="73">
          <cell r="A73">
            <v>275</v>
          </cell>
        </row>
        <row r="74">
          <cell r="A74">
            <v>281</v>
          </cell>
        </row>
        <row r="75">
          <cell r="A75">
            <v>282</v>
          </cell>
        </row>
        <row r="76">
          <cell r="A76">
            <v>283</v>
          </cell>
        </row>
        <row r="77">
          <cell r="A77">
            <v>291</v>
          </cell>
        </row>
        <row r="78">
          <cell r="A78">
            <v>292</v>
          </cell>
        </row>
        <row r="79">
          <cell r="A79">
            <v>293</v>
          </cell>
        </row>
        <row r="80">
          <cell r="A80">
            <v>294</v>
          </cell>
        </row>
        <row r="81">
          <cell r="A81">
            <v>295</v>
          </cell>
        </row>
        <row r="82">
          <cell r="A82">
            <v>296</v>
          </cell>
        </row>
        <row r="83">
          <cell r="A83">
            <v>297</v>
          </cell>
        </row>
        <row r="84">
          <cell r="A84">
            <v>298</v>
          </cell>
        </row>
        <row r="85">
          <cell r="A85">
            <v>299</v>
          </cell>
        </row>
        <row r="86">
          <cell r="A86">
            <v>311</v>
          </cell>
        </row>
        <row r="87">
          <cell r="A87">
            <v>312</v>
          </cell>
        </row>
        <row r="88">
          <cell r="A88">
            <v>313</v>
          </cell>
        </row>
        <row r="89">
          <cell r="A89">
            <v>314</v>
          </cell>
        </row>
        <row r="90">
          <cell r="A90">
            <v>315</v>
          </cell>
        </row>
        <row r="91">
          <cell r="A91">
            <v>316</v>
          </cell>
        </row>
        <row r="92">
          <cell r="A92">
            <v>317</v>
          </cell>
        </row>
        <row r="93">
          <cell r="A93">
            <v>318</v>
          </cell>
        </row>
        <row r="94">
          <cell r="A94">
            <v>319</v>
          </cell>
        </row>
        <row r="95">
          <cell r="A95">
            <v>321</v>
          </cell>
        </row>
        <row r="96">
          <cell r="A96">
            <v>322</v>
          </cell>
        </row>
        <row r="97">
          <cell r="A97">
            <v>323</v>
          </cell>
        </row>
        <row r="98">
          <cell r="A98">
            <v>324</v>
          </cell>
        </row>
        <row r="99">
          <cell r="A99">
            <v>325</v>
          </cell>
        </row>
        <row r="100">
          <cell r="A100">
            <v>326</v>
          </cell>
        </row>
        <row r="101">
          <cell r="A101">
            <v>327</v>
          </cell>
        </row>
        <row r="102">
          <cell r="A102">
            <v>328</v>
          </cell>
        </row>
        <row r="103">
          <cell r="A103">
            <v>329</v>
          </cell>
        </row>
        <row r="104">
          <cell r="A104">
            <v>331</v>
          </cell>
        </row>
        <row r="105">
          <cell r="A105">
            <v>332</v>
          </cell>
        </row>
        <row r="106">
          <cell r="A106">
            <v>333</v>
          </cell>
        </row>
        <row r="107">
          <cell r="A107">
            <v>334</v>
          </cell>
        </row>
        <row r="108">
          <cell r="A108">
            <v>335</v>
          </cell>
        </row>
        <row r="109">
          <cell r="A109">
            <v>336</v>
          </cell>
        </row>
        <row r="110">
          <cell r="A110">
            <v>337</v>
          </cell>
        </row>
        <row r="111">
          <cell r="A111">
            <v>338</v>
          </cell>
        </row>
        <row r="112">
          <cell r="A112">
            <v>339</v>
          </cell>
        </row>
        <row r="113">
          <cell r="A113">
            <v>341</v>
          </cell>
        </row>
        <row r="114">
          <cell r="A114">
            <v>342</v>
          </cell>
        </row>
        <row r="115">
          <cell r="A115">
            <v>343</v>
          </cell>
        </row>
        <row r="116">
          <cell r="A116">
            <v>344</v>
          </cell>
        </row>
        <row r="117">
          <cell r="A117">
            <v>345</v>
          </cell>
        </row>
        <row r="118">
          <cell r="A118">
            <v>346</v>
          </cell>
        </row>
        <row r="119">
          <cell r="A119">
            <v>347</v>
          </cell>
        </row>
        <row r="120">
          <cell r="A120">
            <v>348</v>
          </cell>
        </row>
        <row r="121">
          <cell r="A121">
            <v>349</v>
          </cell>
        </row>
        <row r="122">
          <cell r="A122">
            <v>351</v>
          </cell>
        </row>
        <row r="123">
          <cell r="A123">
            <v>352</v>
          </cell>
        </row>
        <row r="124">
          <cell r="A124">
            <v>353</v>
          </cell>
        </row>
        <row r="125">
          <cell r="A125">
            <v>354</v>
          </cell>
        </row>
        <row r="126">
          <cell r="A126">
            <v>355</v>
          </cell>
        </row>
        <row r="127">
          <cell r="A127">
            <v>356</v>
          </cell>
        </row>
        <row r="128">
          <cell r="A128">
            <v>357</v>
          </cell>
        </row>
        <row r="129">
          <cell r="A129">
            <v>358</v>
          </cell>
        </row>
        <row r="130">
          <cell r="A130">
            <v>359</v>
          </cell>
        </row>
        <row r="131">
          <cell r="A131">
            <v>361</v>
          </cell>
        </row>
        <row r="132">
          <cell r="A132">
            <v>362</v>
          </cell>
        </row>
        <row r="133">
          <cell r="A133">
            <v>363</v>
          </cell>
        </row>
        <row r="134">
          <cell r="A134">
            <v>364</v>
          </cell>
        </row>
        <row r="135">
          <cell r="A135">
            <v>365</v>
          </cell>
        </row>
        <row r="136">
          <cell r="A136">
            <v>366</v>
          </cell>
        </row>
        <row r="137">
          <cell r="A137">
            <v>369</v>
          </cell>
        </row>
        <row r="138">
          <cell r="A138">
            <v>371</v>
          </cell>
        </row>
        <row r="139">
          <cell r="A139">
            <v>372</v>
          </cell>
        </row>
        <row r="140">
          <cell r="A140">
            <v>373</v>
          </cell>
        </row>
        <row r="141">
          <cell r="A141">
            <v>374</v>
          </cell>
        </row>
        <row r="142">
          <cell r="A142">
            <v>375</v>
          </cell>
        </row>
        <row r="143">
          <cell r="A143">
            <v>376</v>
          </cell>
        </row>
        <row r="144">
          <cell r="A144">
            <v>377</v>
          </cell>
        </row>
        <row r="145">
          <cell r="A145">
            <v>378</v>
          </cell>
        </row>
        <row r="146">
          <cell r="A146">
            <v>379</v>
          </cell>
        </row>
        <row r="147">
          <cell r="A147">
            <v>381</v>
          </cell>
        </row>
        <row r="148">
          <cell r="A148">
            <v>382</v>
          </cell>
        </row>
        <row r="149">
          <cell r="A149">
            <v>383</v>
          </cell>
        </row>
        <row r="150">
          <cell r="A150">
            <v>384</v>
          </cell>
        </row>
        <row r="151">
          <cell r="A151">
            <v>385</v>
          </cell>
        </row>
        <row r="152">
          <cell r="A152">
            <v>391</v>
          </cell>
        </row>
        <row r="153">
          <cell r="A153">
            <v>392</v>
          </cell>
        </row>
        <row r="154">
          <cell r="A154">
            <v>393</v>
          </cell>
        </row>
        <row r="155">
          <cell r="A155">
            <v>394</v>
          </cell>
        </row>
        <row r="156">
          <cell r="A156">
            <v>395</v>
          </cell>
        </row>
        <row r="157">
          <cell r="A157">
            <v>396</v>
          </cell>
        </row>
        <row r="158">
          <cell r="A158">
            <v>397</v>
          </cell>
        </row>
        <row r="159">
          <cell r="A159">
            <v>398</v>
          </cell>
        </row>
        <row r="160">
          <cell r="A160">
            <v>399</v>
          </cell>
        </row>
        <row r="161">
          <cell r="A161">
            <v>411</v>
          </cell>
        </row>
        <row r="162">
          <cell r="A162">
            <v>412</v>
          </cell>
        </row>
        <row r="163">
          <cell r="A163">
            <v>413</v>
          </cell>
        </row>
        <row r="164">
          <cell r="A164">
            <v>414</v>
          </cell>
        </row>
        <row r="165">
          <cell r="A165">
            <v>415</v>
          </cell>
        </row>
        <row r="166">
          <cell r="A166">
            <v>416</v>
          </cell>
        </row>
        <row r="167">
          <cell r="A167">
            <v>417</v>
          </cell>
        </row>
        <row r="168">
          <cell r="A168">
            <v>418</v>
          </cell>
        </row>
        <row r="169">
          <cell r="A169">
            <v>419</v>
          </cell>
        </row>
        <row r="170">
          <cell r="A170">
            <v>421</v>
          </cell>
        </row>
        <row r="171">
          <cell r="A171">
            <v>422</v>
          </cell>
        </row>
        <row r="172">
          <cell r="A172">
            <v>423</v>
          </cell>
        </row>
        <row r="173">
          <cell r="A173">
            <v>424</v>
          </cell>
        </row>
        <row r="174">
          <cell r="A174">
            <v>425</v>
          </cell>
        </row>
        <row r="175">
          <cell r="A175">
            <v>431</v>
          </cell>
        </row>
        <row r="176">
          <cell r="A176">
            <v>432</v>
          </cell>
        </row>
        <row r="177">
          <cell r="A177">
            <v>433</v>
          </cell>
        </row>
        <row r="178">
          <cell r="A178">
            <v>434</v>
          </cell>
        </row>
        <row r="179">
          <cell r="A179">
            <v>435</v>
          </cell>
        </row>
        <row r="180">
          <cell r="A180">
            <v>436</v>
          </cell>
        </row>
        <row r="181">
          <cell r="A181">
            <v>437</v>
          </cell>
        </row>
        <row r="182">
          <cell r="A182">
            <v>438</v>
          </cell>
        </row>
        <row r="183">
          <cell r="A183">
            <v>439</v>
          </cell>
        </row>
        <row r="184">
          <cell r="A184">
            <v>441</v>
          </cell>
        </row>
        <row r="185">
          <cell r="A185">
            <v>442</v>
          </cell>
        </row>
        <row r="186">
          <cell r="A186">
            <v>443</v>
          </cell>
        </row>
        <row r="187">
          <cell r="A187">
            <v>444</v>
          </cell>
        </row>
        <row r="188">
          <cell r="A188">
            <v>445</v>
          </cell>
        </row>
        <row r="189">
          <cell r="A189">
            <v>446</v>
          </cell>
        </row>
        <row r="190">
          <cell r="A190">
            <v>447</v>
          </cell>
        </row>
        <row r="191">
          <cell r="A191">
            <v>448</v>
          </cell>
        </row>
        <row r="192">
          <cell r="A192">
            <v>451</v>
          </cell>
        </row>
        <row r="193">
          <cell r="A193">
            <v>452</v>
          </cell>
        </row>
        <row r="194">
          <cell r="A194">
            <v>459</v>
          </cell>
        </row>
        <row r="195">
          <cell r="A195">
            <v>461</v>
          </cell>
        </row>
        <row r="196">
          <cell r="A196">
            <v>462</v>
          </cell>
        </row>
        <row r="197">
          <cell r="A197">
            <v>463</v>
          </cell>
        </row>
        <row r="198">
          <cell r="A198">
            <v>464</v>
          </cell>
        </row>
        <row r="199">
          <cell r="A199">
            <v>465</v>
          </cell>
        </row>
        <row r="200">
          <cell r="A200">
            <v>466</v>
          </cell>
        </row>
        <row r="201">
          <cell r="A201">
            <v>471</v>
          </cell>
        </row>
        <row r="202">
          <cell r="A202">
            <v>481</v>
          </cell>
        </row>
        <row r="203">
          <cell r="A203">
            <v>482</v>
          </cell>
        </row>
        <row r="204">
          <cell r="A204">
            <v>483</v>
          </cell>
        </row>
        <row r="205">
          <cell r="A205">
            <v>484</v>
          </cell>
        </row>
        <row r="206">
          <cell r="A206">
            <v>485</v>
          </cell>
        </row>
        <row r="207">
          <cell r="A207">
            <v>491</v>
          </cell>
        </row>
        <row r="208">
          <cell r="A208">
            <v>492</v>
          </cell>
        </row>
        <row r="209">
          <cell r="A209">
            <v>493</v>
          </cell>
        </row>
        <row r="210">
          <cell r="A210">
            <v>511</v>
          </cell>
        </row>
        <row r="211">
          <cell r="A211">
            <v>512</v>
          </cell>
        </row>
        <row r="212">
          <cell r="A212">
            <v>513</v>
          </cell>
        </row>
        <row r="213">
          <cell r="A213">
            <v>514</v>
          </cell>
        </row>
        <row r="214">
          <cell r="A214">
            <v>515</v>
          </cell>
        </row>
        <row r="215">
          <cell r="A215">
            <v>519</v>
          </cell>
        </row>
        <row r="216">
          <cell r="A216">
            <v>521</v>
          </cell>
        </row>
        <row r="217">
          <cell r="A217">
            <v>522</v>
          </cell>
        </row>
        <row r="218">
          <cell r="A218">
            <v>523</v>
          </cell>
        </row>
        <row r="219">
          <cell r="A219">
            <v>529</v>
          </cell>
        </row>
        <row r="220">
          <cell r="A220">
            <v>531</v>
          </cell>
        </row>
        <row r="221">
          <cell r="A221">
            <v>532</v>
          </cell>
        </row>
        <row r="222">
          <cell r="A222">
            <v>541</v>
          </cell>
        </row>
        <row r="223">
          <cell r="A223">
            <v>542</v>
          </cell>
        </row>
        <row r="224">
          <cell r="A224">
            <v>543</v>
          </cell>
        </row>
        <row r="225">
          <cell r="A225">
            <v>544</v>
          </cell>
        </row>
        <row r="226">
          <cell r="A226">
            <v>545</v>
          </cell>
        </row>
        <row r="227">
          <cell r="A227">
            <v>549</v>
          </cell>
        </row>
        <row r="228">
          <cell r="A228">
            <v>551</v>
          </cell>
        </row>
        <row r="229">
          <cell r="A229">
            <v>561</v>
          </cell>
        </row>
        <row r="230">
          <cell r="A230">
            <v>562</v>
          </cell>
        </row>
        <row r="231">
          <cell r="A231">
            <v>563</v>
          </cell>
        </row>
        <row r="232">
          <cell r="A232">
            <v>564</v>
          </cell>
        </row>
        <row r="233">
          <cell r="A233">
            <v>565</v>
          </cell>
        </row>
        <row r="234">
          <cell r="A234">
            <v>566</v>
          </cell>
        </row>
        <row r="235">
          <cell r="A235">
            <v>567</v>
          </cell>
        </row>
        <row r="236">
          <cell r="A236">
            <v>569</v>
          </cell>
        </row>
        <row r="237">
          <cell r="A237">
            <v>571</v>
          </cell>
        </row>
        <row r="238">
          <cell r="A238">
            <v>572</v>
          </cell>
        </row>
        <row r="239">
          <cell r="A239">
            <v>573</v>
          </cell>
        </row>
        <row r="240">
          <cell r="A240">
            <v>574</v>
          </cell>
        </row>
        <row r="241">
          <cell r="A241">
            <v>575</v>
          </cell>
        </row>
        <row r="242">
          <cell r="A242">
            <v>576</v>
          </cell>
        </row>
        <row r="243">
          <cell r="A243">
            <v>577</v>
          </cell>
        </row>
        <row r="244">
          <cell r="A244">
            <v>578</v>
          </cell>
        </row>
        <row r="245">
          <cell r="A245">
            <v>579</v>
          </cell>
        </row>
        <row r="246">
          <cell r="A246">
            <v>581</v>
          </cell>
        </row>
        <row r="247">
          <cell r="A247">
            <v>582</v>
          </cell>
        </row>
        <row r="248">
          <cell r="A248">
            <v>583</v>
          </cell>
        </row>
        <row r="249">
          <cell r="A249">
            <v>589</v>
          </cell>
        </row>
        <row r="250">
          <cell r="A250">
            <v>591</v>
          </cell>
        </row>
        <row r="251">
          <cell r="A251">
            <v>592</v>
          </cell>
        </row>
        <row r="252">
          <cell r="A252">
            <v>593</v>
          </cell>
        </row>
        <row r="253">
          <cell r="A253">
            <v>594</v>
          </cell>
        </row>
        <row r="254">
          <cell r="A254">
            <v>595</v>
          </cell>
        </row>
        <row r="255">
          <cell r="A255">
            <v>596</v>
          </cell>
        </row>
        <row r="256">
          <cell r="A256">
            <v>597</v>
          </cell>
        </row>
        <row r="257">
          <cell r="A257">
            <v>598</v>
          </cell>
        </row>
        <row r="258">
          <cell r="A258">
            <v>599</v>
          </cell>
        </row>
        <row r="259">
          <cell r="A259">
            <v>611</v>
          </cell>
        </row>
        <row r="260">
          <cell r="A260">
            <v>612</v>
          </cell>
        </row>
        <row r="261">
          <cell r="A261">
            <v>613</v>
          </cell>
        </row>
        <row r="262">
          <cell r="A262">
            <v>614</v>
          </cell>
        </row>
        <row r="263">
          <cell r="A263">
            <v>615</v>
          </cell>
        </row>
        <row r="264">
          <cell r="A264">
            <v>616</v>
          </cell>
        </row>
        <row r="265">
          <cell r="A265">
            <v>617</v>
          </cell>
        </row>
        <row r="266">
          <cell r="A266">
            <v>619</v>
          </cell>
        </row>
        <row r="267">
          <cell r="A267">
            <v>621</v>
          </cell>
        </row>
        <row r="268">
          <cell r="A268">
            <v>622</v>
          </cell>
        </row>
        <row r="269">
          <cell r="A269">
            <v>623</v>
          </cell>
        </row>
        <row r="270">
          <cell r="A270">
            <v>624</v>
          </cell>
        </row>
        <row r="271">
          <cell r="A271">
            <v>625</v>
          </cell>
        </row>
        <row r="272">
          <cell r="A272">
            <v>626</v>
          </cell>
        </row>
        <row r="273">
          <cell r="A273">
            <v>627</v>
          </cell>
        </row>
        <row r="274">
          <cell r="A274">
            <v>629</v>
          </cell>
        </row>
        <row r="275">
          <cell r="A275">
            <v>631</v>
          </cell>
        </row>
        <row r="276">
          <cell r="A276">
            <v>632</v>
          </cell>
        </row>
        <row r="277">
          <cell r="A277">
            <v>711</v>
          </cell>
        </row>
        <row r="278">
          <cell r="A278">
            <v>712</v>
          </cell>
        </row>
        <row r="279">
          <cell r="A279">
            <v>721</v>
          </cell>
        </row>
        <row r="280">
          <cell r="A280">
            <v>722</v>
          </cell>
        </row>
        <row r="281">
          <cell r="A281">
            <v>723</v>
          </cell>
        </row>
        <row r="282">
          <cell r="A282">
            <v>724</v>
          </cell>
        </row>
        <row r="283">
          <cell r="A283">
            <v>725</v>
          </cell>
        </row>
        <row r="284">
          <cell r="A284">
            <v>726</v>
          </cell>
        </row>
        <row r="285">
          <cell r="A285">
            <v>727</v>
          </cell>
        </row>
        <row r="286">
          <cell r="A286">
            <v>728</v>
          </cell>
        </row>
        <row r="287">
          <cell r="A287">
            <v>729</v>
          </cell>
        </row>
        <row r="288">
          <cell r="A288">
            <v>731</v>
          </cell>
        </row>
        <row r="289">
          <cell r="A289">
            <v>732</v>
          </cell>
        </row>
        <row r="290">
          <cell r="A290">
            <v>733</v>
          </cell>
        </row>
        <row r="291">
          <cell r="A291">
            <v>734</v>
          </cell>
        </row>
        <row r="292">
          <cell r="A292">
            <v>735</v>
          </cell>
        </row>
        <row r="293">
          <cell r="A293">
            <v>739</v>
          </cell>
        </row>
        <row r="294">
          <cell r="A294">
            <v>741</v>
          </cell>
        </row>
        <row r="295">
          <cell r="A295">
            <v>742</v>
          </cell>
        </row>
        <row r="296">
          <cell r="A296">
            <v>743</v>
          </cell>
        </row>
        <row r="297">
          <cell r="A297">
            <v>744</v>
          </cell>
        </row>
        <row r="298">
          <cell r="A298">
            <v>745</v>
          </cell>
        </row>
        <row r="299">
          <cell r="A299">
            <v>746</v>
          </cell>
        </row>
        <row r="300">
          <cell r="A300">
            <v>747</v>
          </cell>
        </row>
        <row r="301">
          <cell r="A301">
            <v>748</v>
          </cell>
        </row>
        <row r="302">
          <cell r="A302">
            <v>749</v>
          </cell>
        </row>
        <row r="303">
          <cell r="A303">
            <v>751</v>
          </cell>
        </row>
        <row r="304">
          <cell r="A304">
            <v>752</v>
          </cell>
        </row>
        <row r="305">
          <cell r="A305">
            <v>753</v>
          </cell>
        </row>
        <row r="306">
          <cell r="A306">
            <v>754</v>
          </cell>
        </row>
        <row r="307">
          <cell r="A307">
            <v>755</v>
          </cell>
        </row>
        <row r="308">
          <cell r="A308">
            <v>756</v>
          </cell>
        </row>
        <row r="309">
          <cell r="A309">
            <v>757</v>
          </cell>
        </row>
        <row r="310">
          <cell r="A310">
            <v>758</v>
          </cell>
        </row>
        <row r="311">
          <cell r="A311">
            <v>759</v>
          </cell>
        </row>
        <row r="312">
          <cell r="A312">
            <v>761</v>
          </cell>
        </row>
        <row r="313">
          <cell r="A313">
            <v>762</v>
          </cell>
        </row>
        <row r="314">
          <cell r="A314">
            <v>791</v>
          </cell>
        </row>
        <row r="315">
          <cell r="A315">
            <v>792</v>
          </cell>
        </row>
        <row r="316">
          <cell r="A316">
            <v>799</v>
          </cell>
        </row>
        <row r="317">
          <cell r="A317">
            <v>811</v>
          </cell>
        </row>
        <row r="318">
          <cell r="A318">
            <v>812</v>
          </cell>
        </row>
        <row r="319">
          <cell r="A319">
            <v>813</v>
          </cell>
        </row>
        <row r="320">
          <cell r="A320">
            <v>814</v>
          </cell>
        </row>
        <row r="321">
          <cell r="A321">
            <v>815</v>
          </cell>
        </row>
        <row r="322">
          <cell r="A322">
            <v>816</v>
          </cell>
        </row>
        <row r="323">
          <cell r="A323">
            <v>831</v>
          </cell>
        </row>
        <row r="324">
          <cell r="A324">
            <v>832</v>
          </cell>
        </row>
        <row r="325">
          <cell r="A325">
            <v>833</v>
          </cell>
        </row>
        <row r="326">
          <cell r="A326">
            <v>834</v>
          </cell>
        </row>
        <row r="327">
          <cell r="A327">
            <v>835</v>
          </cell>
        </row>
        <row r="328">
          <cell r="A328">
            <v>851</v>
          </cell>
        </row>
        <row r="329">
          <cell r="A329">
            <v>852</v>
          </cell>
        </row>
        <row r="330">
          <cell r="A330">
            <v>853</v>
          </cell>
        </row>
        <row r="331">
          <cell r="A331">
            <v>911</v>
          </cell>
        </row>
        <row r="332">
          <cell r="A332">
            <v>912</v>
          </cell>
        </row>
        <row r="333">
          <cell r="A333">
            <v>913</v>
          </cell>
        </row>
        <row r="334">
          <cell r="A334">
            <v>914</v>
          </cell>
        </row>
        <row r="335">
          <cell r="A335">
            <v>915</v>
          </cell>
        </row>
        <row r="336">
          <cell r="A336">
            <v>916</v>
          </cell>
        </row>
        <row r="337">
          <cell r="A337">
            <v>917</v>
          </cell>
        </row>
        <row r="338">
          <cell r="A338">
            <v>918</v>
          </cell>
        </row>
        <row r="339">
          <cell r="A339">
            <v>921</v>
          </cell>
        </row>
        <row r="340">
          <cell r="A340">
            <v>922</v>
          </cell>
        </row>
        <row r="341">
          <cell r="A341">
            <v>923</v>
          </cell>
        </row>
        <row r="342">
          <cell r="A342">
            <v>924</v>
          </cell>
        </row>
        <row r="343">
          <cell r="A343">
            <v>925</v>
          </cell>
        </row>
        <row r="344">
          <cell r="A344">
            <v>926</v>
          </cell>
        </row>
        <row r="345">
          <cell r="A345">
            <v>927</v>
          </cell>
        </row>
        <row r="346">
          <cell r="A346">
            <v>928</v>
          </cell>
        </row>
        <row r="347">
          <cell r="A347">
            <v>931</v>
          </cell>
        </row>
        <row r="348">
          <cell r="A348">
            <v>932</v>
          </cell>
        </row>
        <row r="349">
          <cell r="A349">
            <v>941</v>
          </cell>
        </row>
        <row r="350">
          <cell r="A350">
            <v>942</v>
          </cell>
        </row>
        <row r="351">
          <cell r="A351">
            <v>951</v>
          </cell>
        </row>
        <row r="352">
          <cell r="A352">
            <v>961</v>
          </cell>
        </row>
        <row r="353">
          <cell r="A353">
            <v>962</v>
          </cell>
        </row>
        <row r="354">
          <cell r="A354">
            <v>991</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46"/>
  <sheetViews>
    <sheetView tabSelected="1" zoomScaleNormal="100" workbookViewId="0">
      <selection activeCell="E49" sqref="E49"/>
    </sheetView>
  </sheetViews>
  <sheetFormatPr baseColWidth="10" defaultColWidth="11.5546875" defaultRowHeight="14.4" x14ac:dyDescent="0.3"/>
  <cols>
    <col min="1" max="1" width="3.33203125" style="1" customWidth="1"/>
    <col min="2" max="2" width="3.88671875" style="1" customWidth="1"/>
    <col min="3" max="3" width="33.5546875" style="1" customWidth="1"/>
    <col min="4" max="9" width="15.5546875" style="1" customWidth="1"/>
    <col min="10" max="10" width="13.109375" style="1" bestFit="1" customWidth="1"/>
    <col min="11" max="16384" width="11.5546875" style="1"/>
  </cols>
  <sheetData>
    <row r="1" spans="1:9" ht="15" x14ac:dyDescent="0.25">
      <c r="A1" s="25" t="s">
        <v>45</v>
      </c>
      <c r="B1" s="26"/>
      <c r="C1" s="26"/>
      <c r="D1" s="26"/>
      <c r="E1" s="26"/>
      <c r="F1" s="26"/>
      <c r="G1" s="26"/>
      <c r="H1" s="26"/>
      <c r="I1" s="27"/>
    </row>
    <row r="2" spans="1:9" ht="15" customHeight="1" x14ac:dyDescent="0.3">
      <c r="A2" s="28" t="s">
        <v>0</v>
      </c>
      <c r="B2" s="29"/>
      <c r="C2" s="29"/>
      <c r="D2" s="29"/>
      <c r="E2" s="29"/>
      <c r="F2" s="29"/>
      <c r="G2" s="29"/>
      <c r="H2" s="29"/>
      <c r="I2" s="30"/>
    </row>
    <row r="3" spans="1:9" ht="15" customHeight="1" x14ac:dyDescent="0.3">
      <c r="A3" s="28" t="s">
        <v>1</v>
      </c>
      <c r="B3" s="29"/>
      <c r="C3" s="29"/>
      <c r="D3" s="29"/>
      <c r="E3" s="29"/>
      <c r="F3" s="29"/>
      <c r="G3" s="29"/>
      <c r="H3" s="29"/>
      <c r="I3" s="30"/>
    </row>
    <row r="4" spans="1:9" x14ac:dyDescent="0.3">
      <c r="A4" s="31" t="s">
        <v>49</v>
      </c>
      <c r="B4" s="32"/>
      <c r="C4" s="32"/>
      <c r="D4" s="32"/>
      <c r="E4" s="32"/>
      <c r="F4" s="32"/>
      <c r="G4" s="32"/>
      <c r="H4" s="32"/>
      <c r="I4" s="33"/>
    </row>
    <row r="5" spans="1:9" x14ac:dyDescent="0.3">
      <c r="A5" s="25" t="s">
        <v>2</v>
      </c>
      <c r="B5" s="26"/>
      <c r="C5" s="27"/>
      <c r="D5" s="34" t="s">
        <v>3</v>
      </c>
      <c r="E5" s="35"/>
      <c r="F5" s="35"/>
      <c r="G5" s="35"/>
      <c r="H5" s="36"/>
      <c r="I5" s="37" t="s">
        <v>4</v>
      </c>
    </row>
    <row r="6" spans="1:9" ht="28.8" x14ac:dyDescent="0.3">
      <c r="A6" s="28"/>
      <c r="B6" s="29"/>
      <c r="C6" s="30"/>
      <c r="D6" s="2" t="s">
        <v>5</v>
      </c>
      <c r="E6" s="2" t="s">
        <v>6</v>
      </c>
      <c r="F6" s="2" t="s">
        <v>7</v>
      </c>
      <c r="G6" s="2" t="s">
        <v>8</v>
      </c>
      <c r="H6" s="2" t="s">
        <v>9</v>
      </c>
      <c r="I6" s="38"/>
    </row>
    <row r="7" spans="1:9" x14ac:dyDescent="0.3">
      <c r="A7" s="31"/>
      <c r="B7" s="32"/>
      <c r="C7" s="33"/>
      <c r="D7" s="2">
        <v>1</v>
      </c>
      <c r="E7" s="2">
        <v>2</v>
      </c>
      <c r="F7" s="2" t="s">
        <v>10</v>
      </c>
      <c r="G7" s="2">
        <v>4</v>
      </c>
      <c r="H7" s="2">
        <v>5</v>
      </c>
      <c r="I7" s="2" t="s">
        <v>11</v>
      </c>
    </row>
    <row r="8" spans="1:9" ht="15" x14ac:dyDescent="0.25">
      <c r="A8" s="3"/>
      <c r="B8" s="4"/>
      <c r="C8" s="4"/>
      <c r="D8" s="9"/>
      <c r="E8" s="9"/>
      <c r="F8" s="9"/>
      <c r="G8" s="9"/>
      <c r="H8" s="9"/>
      <c r="I8" s="9"/>
    </row>
    <row r="9" spans="1:9" ht="14.4" customHeight="1" x14ac:dyDescent="0.25">
      <c r="A9" s="20" t="s">
        <v>12</v>
      </c>
      <c r="B9" s="23"/>
      <c r="C9" s="24"/>
      <c r="D9" s="10">
        <f>SUM(D10:D17)</f>
        <v>15592684</v>
      </c>
      <c r="E9" s="10">
        <f t="shared" ref="E9:I9" si="0">SUM(E10:E17)</f>
        <v>-2711295.95</v>
      </c>
      <c r="F9" s="10">
        <f t="shared" si="0"/>
        <v>12881388.050000001</v>
      </c>
      <c r="G9" s="10">
        <f t="shared" si="0"/>
        <v>13263645.710000001</v>
      </c>
      <c r="H9" s="10">
        <f t="shared" si="0"/>
        <v>11466621.039999999</v>
      </c>
      <c r="I9" s="10">
        <f t="shared" si="0"/>
        <v>-382257.66000000096</v>
      </c>
    </row>
    <row r="10" spans="1:9" ht="14.4" customHeight="1" x14ac:dyDescent="0.3">
      <c r="A10" s="17" t="s">
        <v>13</v>
      </c>
      <c r="B10" s="21"/>
      <c r="C10" s="22"/>
      <c r="D10" s="9">
        <v>0</v>
      </c>
      <c r="E10" s="9">
        <v>0</v>
      </c>
      <c r="F10" s="9">
        <f>+D10+E10</f>
        <v>0</v>
      </c>
      <c r="G10" s="9">
        <v>0</v>
      </c>
      <c r="H10" s="9">
        <v>0</v>
      </c>
      <c r="I10" s="9">
        <f>+F10-G10</f>
        <v>0</v>
      </c>
    </row>
    <row r="11" spans="1:9" ht="14.4" customHeight="1" x14ac:dyDescent="0.25">
      <c r="A11" s="17" t="s">
        <v>14</v>
      </c>
      <c r="B11" s="21"/>
      <c r="C11" s="22"/>
      <c r="D11" s="9">
        <v>89328</v>
      </c>
      <c r="E11" s="9">
        <v>5225.57</v>
      </c>
      <c r="F11" s="9">
        <f t="shared" ref="F11:F17" si="1">+D11+E11</f>
        <v>94553.57</v>
      </c>
      <c r="G11" s="9">
        <v>81425.05</v>
      </c>
      <c r="H11" s="9">
        <v>75424.97</v>
      </c>
      <c r="I11" s="9">
        <f t="shared" ref="I11:I17" si="2">+F11-G11</f>
        <v>13128.520000000004</v>
      </c>
    </row>
    <row r="12" spans="1:9" ht="14.4" customHeight="1" x14ac:dyDescent="0.3">
      <c r="A12" s="17" t="s">
        <v>15</v>
      </c>
      <c r="B12" s="21"/>
      <c r="C12" s="22"/>
      <c r="D12" s="9">
        <v>4518631</v>
      </c>
      <c r="E12" s="9">
        <v>-2340418.92</v>
      </c>
      <c r="F12" s="9">
        <f t="shared" si="1"/>
        <v>2178212.08</v>
      </c>
      <c r="G12" s="9">
        <v>1891025.61</v>
      </c>
      <c r="H12" s="9">
        <v>1695968.82</v>
      </c>
      <c r="I12" s="9">
        <f t="shared" si="2"/>
        <v>287186.46999999997</v>
      </c>
    </row>
    <row r="13" spans="1:9" ht="14.4" customHeight="1" x14ac:dyDescent="0.25">
      <c r="A13" s="17" t="s">
        <v>16</v>
      </c>
      <c r="B13" s="21"/>
      <c r="C13" s="22"/>
      <c r="D13" s="9">
        <v>0</v>
      </c>
      <c r="E13" s="9">
        <v>0</v>
      </c>
      <c r="F13" s="9">
        <f t="shared" si="1"/>
        <v>0</v>
      </c>
      <c r="G13" s="9">
        <v>0</v>
      </c>
      <c r="H13" s="9">
        <v>0</v>
      </c>
      <c r="I13" s="9">
        <f t="shared" si="2"/>
        <v>0</v>
      </c>
    </row>
    <row r="14" spans="1:9" ht="14.4" customHeight="1" x14ac:dyDescent="0.25">
      <c r="A14" s="17" t="s">
        <v>17</v>
      </c>
      <c r="B14" s="21"/>
      <c r="C14" s="22"/>
      <c r="D14" s="9">
        <v>1542931</v>
      </c>
      <c r="E14" s="9">
        <v>-368735.95</v>
      </c>
      <c r="F14" s="9">
        <f t="shared" si="1"/>
        <v>1174195.05</v>
      </c>
      <c r="G14" s="9">
        <v>1033723.87</v>
      </c>
      <c r="H14" s="9">
        <v>935066.3</v>
      </c>
      <c r="I14" s="9">
        <f t="shared" si="2"/>
        <v>140471.18000000005</v>
      </c>
    </row>
    <row r="15" spans="1:9" ht="14.4" customHeight="1" x14ac:dyDescent="0.25">
      <c r="A15" s="17" t="s">
        <v>18</v>
      </c>
      <c r="B15" s="21"/>
      <c r="C15" s="22"/>
      <c r="D15" s="9">
        <v>0</v>
      </c>
      <c r="E15" s="9">
        <v>0</v>
      </c>
      <c r="F15" s="9">
        <f t="shared" si="1"/>
        <v>0</v>
      </c>
      <c r="G15" s="9">
        <v>0</v>
      </c>
      <c r="H15" s="9">
        <v>0</v>
      </c>
      <c r="I15" s="9">
        <f t="shared" si="2"/>
        <v>0</v>
      </c>
    </row>
    <row r="16" spans="1:9" ht="14.4" customHeight="1" x14ac:dyDescent="0.3">
      <c r="A16" s="17" t="s">
        <v>19</v>
      </c>
      <c r="B16" s="21"/>
      <c r="C16" s="22"/>
      <c r="D16" s="9">
        <v>6092216</v>
      </c>
      <c r="E16" s="9">
        <v>-58887.360000000001</v>
      </c>
      <c r="F16" s="9">
        <f t="shared" si="1"/>
        <v>6033328.6399999997</v>
      </c>
      <c r="G16" s="9">
        <v>5810087.4800000004</v>
      </c>
      <c r="H16" s="9">
        <v>4685962.74</v>
      </c>
      <c r="I16" s="9">
        <f t="shared" si="2"/>
        <v>223241.15999999922</v>
      </c>
    </row>
    <row r="17" spans="1:9" ht="14.4" customHeight="1" x14ac:dyDescent="0.25">
      <c r="A17" s="17" t="s">
        <v>20</v>
      </c>
      <c r="B17" s="21"/>
      <c r="C17" s="22"/>
      <c r="D17" s="9">
        <v>3349578</v>
      </c>
      <c r="E17" s="9">
        <v>51520.71</v>
      </c>
      <c r="F17" s="9">
        <f t="shared" si="1"/>
        <v>3401098.71</v>
      </c>
      <c r="G17" s="9">
        <v>4447383.7</v>
      </c>
      <c r="H17" s="9">
        <v>4074198.21</v>
      </c>
      <c r="I17" s="9">
        <f t="shared" si="2"/>
        <v>-1046284.9900000002</v>
      </c>
    </row>
    <row r="18" spans="1:9" ht="15" x14ac:dyDescent="0.25">
      <c r="A18" s="17"/>
      <c r="B18" s="21"/>
      <c r="C18" s="22"/>
      <c r="D18" s="9"/>
      <c r="E18" s="9"/>
      <c r="F18" s="9"/>
      <c r="G18" s="9"/>
      <c r="H18" s="9"/>
      <c r="I18" s="9"/>
    </row>
    <row r="19" spans="1:9" ht="14.4" customHeight="1" x14ac:dyDescent="0.25">
      <c r="A19" s="20" t="s">
        <v>21</v>
      </c>
      <c r="B19" s="23"/>
      <c r="C19" s="24"/>
      <c r="D19" s="10">
        <f>SUM(D20:D26)</f>
        <v>11791189</v>
      </c>
      <c r="E19" s="10">
        <f t="shared" ref="E19:I19" si="3">SUM(E20:E26)</f>
        <v>-1692682.54</v>
      </c>
      <c r="F19" s="10">
        <f t="shared" si="3"/>
        <v>10098506.460000001</v>
      </c>
      <c r="G19" s="10">
        <f t="shared" si="3"/>
        <v>10837025.853</v>
      </c>
      <c r="H19" s="10">
        <f t="shared" si="3"/>
        <v>9804585.5600000005</v>
      </c>
      <c r="I19" s="10">
        <f t="shared" si="3"/>
        <v>-738519.39300000027</v>
      </c>
    </row>
    <row r="20" spans="1:9" ht="14.4" customHeight="1" x14ac:dyDescent="0.3">
      <c r="A20" s="17" t="s">
        <v>22</v>
      </c>
      <c r="B20" s="21"/>
      <c r="C20" s="22"/>
      <c r="D20" s="9">
        <v>1830701</v>
      </c>
      <c r="E20" s="9">
        <v>-60824.08</v>
      </c>
      <c r="F20" s="9">
        <f t="shared" ref="F20:F26" si="4">+D20+E20</f>
        <v>1769876.92</v>
      </c>
      <c r="G20" s="9">
        <v>1528589.01</v>
      </c>
      <c r="H20" s="9">
        <v>1384286.61</v>
      </c>
      <c r="I20" s="9">
        <f t="shared" ref="I20:I26" si="5">+F20-G20</f>
        <v>241287.90999999992</v>
      </c>
    </row>
    <row r="21" spans="1:9" ht="14.4" customHeight="1" x14ac:dyDescent="0.25">
      <c r="A21" s="17" t="s">
        <v>23</v>
      </c>
      <c r="B21" s="21"/>
      <c r="C21" s="22"/>
      <c r="D21" s="9">
        <v>2870937</v>
      </c>
      <c r="E21" s="9">
        <v>-1953130.59</v>
      </c>
      <c r="F21" s="9">
        <f t="shared" si="4"/>
        <v>917806.40999999992</v>
      </c>
      <c r="G21" s="9">
        <v>1718927.6129999999</v>
      </c>
      <c r="H21" s="9">
        <v>1717957.17</v>
      </c>
      <c r="I21" s="9">
        <f t="shared" si="5"/>
        <v>-801121.20299999998</v>
      </c>
    </row>
    <row r="22" spans="1:9" ht="14.4" customHeight="1" x14ac:dyDescent="0.25">
      <c r="A22" s="17" t="s">
        <v>24</v>
      </c>
      <c r="B22" s="21"/>
      <c r="C22" s="22"/>
      <c r="D22" s="9">
        <v>1536161</v>
      </c>
      <c r="E22" s="9">
        <v>9742.7199999999993</v>
      </c>
      <c r="F22" s="9">
        <f t="shared" si="4"/>
        <v>1545903.72</v>
      </c>
      <c r="G22" s="9">
        <v>1560809.01</v>
      </c>
      <c r="H22" s="9">
        <v>1515256.32</v>
      </c>
      <c r="I22" s="9">
        <f t="shared" si="5"/>
        <v>-14905.290000000037</v>
      </c>
    </row>
    <row r="23" spans="1:9" ht="28.95" customHeight="1" x14ac:dyDescent="0.3">
      <c r="A23" s="17" t="s">
        <v>25</v>
      </c>
      <c r="B23" s="21"/>
      <c r="C23" s="22"/>
      <c r="D23" s="9">
        <v>301869</v>
      </c>
      <c r="E23" s="9">
        <v>987485.59</v>
      </c>
      <c r="F23" s="9">
        <f t="shared" si="4"/>
        <v>1289354.5899999999</v>
      </c>
      <c r="G23" s="9">
        <v>1230158.54</v>
      </c>
      <c r="H23" s="9">
        <v>1207211.31</v>
      </c>
      <c r="I23" s="9">
        <f t="shared" si="5"/>
        <v>59196.049999999814</v>
      </c>
    </row>
    <row r="24" spans="1:9" ht="14.4" customHeight="1" x14ac:dyDescent="0.3">
      <c r="A24" s="17" t="s">
        <v>26</v>
      </c>
      <c r="B24" s="18"/>
      <c r="C24" s="19"/>
      <c r="D24" s="9">
        <v>864799</v>
      </c>
      <c r="E24" s="9">
        <v>128751.15</v>
      </c>
      <c r="F24" s="9">
        <f t="shared" si="4"/>
        <v>993550.15</v>
      </c>
      <c r="G24" s="9">
        <v>1094884.01</v>
      </c>
      <c r="H24" s="9">
        <v>567390.44999999995</v>
      </c>
      <c r="I24" s="9">
        <f t="shared" si="5"/>
        <v>-101333.85999999999</v>
      </c>
    </row>
    <row r="25" spans="1:9" ht="14.4" customHeight="1" x14ac:dyDescent="0.3">
      <c r="A25" s="17" t="s">
        <v>27</v>
      </c>
      <c r="B25" s="18"/>
      <c r="C25" s="19"/>
      <c r="D25" s="9">
        <v>4386722</v>
      </c>
      <c r="E25" s="9">
        <v>-804707.33</v>
      </c>
      <c r="F25" s="9">
        <f t="shared" si="4"/>
        <v>3582014.67</v>
      </c>
      <c r="G25" s="9">
        <v>3703657.67</v>
      </c>
      <c r="H25" s="9">
        <v>3412483.7</v>
      </c>
      <c r="I25" s="9">
        <f t="shared" si="5"/>
        <v>-121643</v>
      </c>
    </row>
    <row r="26" spans="1:9" ht="14.4" customHeight="1" x14ac:dyDescent="0.25">
      <c r="A26" s="17" t="s">
        <v>28</v>
      </c>
      <c r="B26" s="18"/>
      <c r="C26" s="19"/>
      <c r="D26" s="9">
        <v>0</v>
      </c>
      <c r="E26" s="9">
        <v>0</v>
      </c>
      <c r="F26" s="9">
        <f t="shared" si="4"/>
        <v>0</v>
      </c>
      <c r="G26" s="9">
        <v>0</v>
      </c>
      <c r="H26" s="9">
        <v>0</v>
      </c>
      <c r="I26" s="9">
        <f t="shared" si="5"/>
        <v>0</v>
      </c>
    </row>
    <row r="27" spans="1:9" ht="15" x14ac:dyDescent="0.25">
      <c r="A27" s="17"/>
      <c r="B27" s="18"/>
      <c r="C27" s="19"/>
      <c r="D27" s="9"/>
      <c r="E27" s="9"/>
      <c r="F27" s="9"/>
      <c r="G27" s="9"/>
      <c r="H27" s="9"/>
      <c r="I27" s="9"/>
    </row>
    <row r="28" spans="1:9" ht="14.4" customHeight="1" x14ac:dyDescent="0.3">
      <c r="A28" s="20" t="s">
        <v>29</v>
      </c>
      <c r="B28" s="18"/>
      <c r="C28" s="19"/>
      <c r="D28" s="10">
        <f>SUM(D29:D37)</f>
        <v>1489943</v>
      </c>
      <c r="E28" s="10">
        <f t="shared" ref="E28:I28" si="6">SUM(E29:E37)</f>
        <v>-766584.11</v>
      </c>
      <c r="F28" s="10">
        <f t="shared" si="6"/>
        <v>723358.89000000013</v>
      </c>
      <c r="G28" s="10">
        <f t="shared" si="6"/>
        <v>607892.96</v>
      </c>
      <c r="H28" s="10">
        <f t="shared" si="6"/>
        <v>556300.78</v>
      </c>
      <c r="I28" s="10">
        <f t="shared" si="6"/>
        <v>115465.93000000007</v>
      </c>
    </row>
    <row r="29" spans="1:9" ht="28.95" customHeight="1" x14ac:dyDescent="0.3">
      <c r="A29" s="17" t="s">
        <v>30</v>
      </c>
      <c r="B29" s="18"/>
      <c r="C29" s="19"/>
      <c r="D29" s="9">
        <v>67776</v>
      </c>
      <c r="E29" s="9">
        <v>13748.01</v>
      </c>
      <c r="F29" s="9">
        <f t="shared" ref="F29:F37" si="7">+D29+E29</f>
        <v>81524.009999999995</v>
      </c>
      <c r="G29" s="9">
        <v>55673.71</v>
      </c>
      <c r="H29" s="9">
        <v>46393.71</v>
      </c>
      <c r="I29" s="9">
        <v>25850.3</v>
      </c>
    </row>
    <row r="30" spans="1:9" ht="14.4" customHeight="1" x14ac:dyDescent="0.25">
      <c r="A30" s="17" t="s">
        <v>31</v>
      </c>
      <c r="B30" s="18"/>
      <c r="C30" s="19"/>
      <c r="D30" s="9">
        <v>987568</v>
      </c>
      <c r="E30" s="9">
        <v>-797181.83</v>
      </c>
      <c r="F30" s="9">
        <f t="shared" si="7"/>
        <v>190386.17000000004</v>
      </c>
      <c r="G30" s="9">
        <v>200270.06</v>
      </c>
      <c r="H30" s="9">
        <v>171391.68</v>
      </c>
      <c r="I30" s="9">
        <f t="shared" ref="I30:I43" si="8">+F30-G30</f>
        <v>-9883.8899999999558</v>
      </c>
    </row>
    <row r="31" spans="1:9" ht="14.4" customHeight="1" x14ac:dyDescent="0.3">
      <c r="A31" s="17" t="s">
        <v>32</v>
      </c>
      <c r="B31" s="18"/>
      <c r="C31" s="19"/>
      <c r="D31" s="9">
        <v>0</v>
      </c>
      <c r="E31" s="9">
        <v>0</v>
      </c>
      <c r="F31" s="9">
        <f t="shared" si="7"/>
        <v>0</v>
      </c>
      <c r="G31" s="9">
        <v>0</v>
      </c>
      <c r="H31" s="9">
        <v>0</v>
      </c>
      <c r="I31" s="9">
        <f t="shared" si="8"/>
        <v>0</v>
      </c>
    </row>
    <row r="32" spans="1:9" ht="14.4" customHeight="1" x14ac:dyDescent="0.3">
      <c r="A32" s="17" t="s">
        <v>33</v>
      </c>
      <c r="B32" s="18"/>
      <c r="C32" s="19"/>
      <c r="D32" s="9">
        <v>0</v>
      </c>
      <c r="E32" s="9">
        <v>0</v>
      </c>
      <c r="F32" s="9">
        <f t="shared" si="7"/>
        <v>0</v>
      </c>
      <c r="G32" s="9">
        <v>0</v>
      </c>
      <c r="H32" s="9">
        <v>0</v>
      </c>
      <c r="I32" s="9">
        <f t="shared" si="8"/>
        <v>0</v>
      </c>
    </row>
    <row r="33" spans="1:10" ht="14.4" customHeight="1" x14ac:dyDescent="0.25">
      <c r="A33" s="17" t="s">
        <v>34</v>
      </c>
      <c r="B33" s="18"/>
      <c r="C33" s="19"/>
      <c r="D33" s="9">
        <v>0</v>
      </c>
      <c r="E33" s="9">
        <v>0</v>
      </c>
      <c r="F33" s="9">
        <f t="shared" si="7"/>
        <v>0</v>
      </c>
      <c r="G33" s="9">
        <v>0</v>
      </c>
      <c r="H33" s="9">
        <v>0</v>
      </c>
      <c r="I33" s="9">
        <f t="shared" si="8"/>
        <v>0</v>
      </c>
    </row>
    <row r="34" spans="1:10" ht="14.4" customHeight="1" x14ac:dyDescent="0.25">
      <c r="A34" s="17" t="s">
        <v>35</v>
      </c>
      <c r="B34" s="18"/>
      <c r="C34" s="19"/>
      <c r="D34" s="9">
        <v>0</v>
      </c>
      <c r="E34" s="9">
        <v>0</v>
      </c>
      <c r="F34" s="9">
        <f t="shared" si="7"/>
        <v>0</v>
      </c>
      <c r="G34" s="9">
        <v>0</v>
      </c>
      <c r="H34" s="9">
        <v>0</v>
      </c>
      <c r="I34" s="9">
        <f t="shared" si="8"/>
        <v>0</v>
      </c>
    </row>
    <row r="35" spans="1:10" ht="14.4" customHeight="1" x14ac:dyDescent="0.25">
      <c r="A35" s="17" t="s">
        <v>36</v>
      </c>
      <c r="B35" s="18"/>
      <c r="C35" s="19"/>
      <c r="D35" s="9">
        <v>434599</v>
      </c>
      <c r="E35" s="9">
        <v>16849.71</v>
      </c>
      <c r="F35" s="9">
        <f t="shared" si="7"/>
        <v>451448.71</v>
      </c>
      <c r="G35" s="9">
        <v>351949.19</v>
      </c>
      <c r="H35" s="9">
        <v>338515.39</v>
      </c>
      <c r="I35" s="9">
        <f t="shared" si="8"/>
        <v>99499.520000000019</v>
      </c>
    </row>
    <row r="36" spans="1:10" ht="14.4" customHeight="1" x14ac:dyDescent="0.3">
      <c r="A36" s="17" t="s">
        <v>37</v>
      </c>
      <c r="B36" s="18"/>
      <c r="C36" s="19"/>
      <c r="D36" s="9">
        <v>0</v>
      </c>
      <c r="E36" s="9">
        <v>0</v>
      </c>
      <c r="F36" s="9">
        <f t="shared" si="7"/>
        <v>0</v>
      </c>
      <c r="G36" s="9">
        <v>0</v>
      </c>
      <c r="H36" s="9">
        <v>0</v>
      </c>
      <c r="I36" s="9">
        <f t="shared" si="8"/>
        <v>0</v>
      </c>
    </row>
    <row r="37" spans="1:10" ht="14.4" customHeight="1" x14ac:dyDescent="0.3">
      <c r="A37" s="17" t="s">
        <v>38</v>
      </c>
      <c r="B37" s="18"/>
      <c r="C37" s="19"/>
      <c r="D37" s="9">
        <v>0</v>
      </c>
      <c r="E37" s="9">
        <v>0</v>
      </c>
      <c r="F37" s="9">
        <f t="shared" si="7"/>
        <v>0</v>
      </c>
      <c r="G37" s="9">
        <v>0</v>
      </c>
      <c r="H37" s="9">
        <v>0</v>
      </c>
      <c r="I37" s="9">
        <f t="shared" si="8"/>
        <v>0</v>
      </c>
    </row>
    <row r="38" spans="1:10" ht="15" x14ac:dyDescent="0.25">
      <c r="A38" s="17"/>
      <c r="B38" s="18"/>
      <c r="C38" s="19"/>
      <c r="D38" s="9"/>
      <c r="E38" s="9"/>
      <c r="F38" s="9"/>
      <c r="G38" s="9"/>
      <c r="H38" s="9"/>
      <c r="I38" s="9"/>
    </row>
    <row r="39" spans="1:10" ht="14.4" customHeight="1" x14ac:dyDescent="0.25">
      <c r="A39" s="20" t="s">
        <v>39</v>
      </c>
      <c r="B39" s="18"/>
      <c r="C39" s="19"/>
      <c r="D39" s="10">
        <f>SUM(D40:D43)</f>
        <v>0</v>
      </c>
      <c r="E39" s="10">
        <f t="shared" ref="E39:I39" si="9">SUM(E40:E43)</f>
        <v>0</v>
      </c>
      <c r="F39" s="10">
        <f t="shared" si="9"/>
        <v>0</v>
      </c>
      <c r="G39" s="10">
        <f t="shared" si="9"/>
        <v>0</v>
      </c>
      <c r="H39" s="10">
        <f t="shared" si="9"/>
        <v>0</v>
      </c>
      <c r="I39" s="10">
        <f t="shared" si="9"/>
        <v>0</v>
      </c>
    </row>
    <row r="40" spans="1:10" ht="28.95" customHeight="1" x14ac:dyDescent="0.3">
      <c r="A40" s="17" t="s">
        <v>40</v>
      </c>
      <c r="B40" s="18"/>
      <c r="C40" s="19"/>
      <c r="D40" s="9">
        <v>0</v>
      </c>
      <c r="E40" s="9">
        <v>0</v>
      </c>
      <c r="F40" s="9">
        <f t="shared" ref="F40:F43" si="10">+D40+E40</f>
        <v>0</v>
      </c>
      <c r="G40" s="9">
        <v>0</v>
      </c>
      <c r="H40" s="9">
        <v>0</v>
      </c>
      <c r="I40" s="9">
        <f t="shared" si="8"/>
        <v>0</v>
      </c>
    </row>
    <row r="41" spans="1:10" ht="28.95" customHeight="1" x14ac:dyDescent="0.25">
      <c r="A41" s="17" t="s">
        <v>41</v>
      </c>
      <c r="B41" s="18"/>
      <c r="C41" s="19"/>
      <c r="D41" s="9">
        <v>0</v>
      </c>
      <c r="E41" s="9">
        <v>0</v>
      </c>
      <c r="F41" s="9">
        <f t="shared" si="10"/>
        <v>0</v>
      </c>
      <c r="G41" s="9">
        <v>0</v>
      </c>
      <c r="H41" s="9">
        <v>0</v>
      </c>
      <c r="I41" s="9">
        <f t="shared" si="8"/>
        <v>0</v>
      </c>
    </row>
    <row r="42" spans="1:10" ht="14.4" customHeight="1" x14ac:dyDescent="0.25">
      <c r="A42" s="17" t="s">
        <v>42</v>
      </c>
      <c r="B42" s="18"/>
      <c r="C42" s="19"/>
      <c r="D42" s="9">
        <v>0</v>
      </c>
      <c r="E42" s="9">
        <v>0</v>
      </c>
      <c r="F42" s="9">
        <f t="shared" si="10"/>
        <v>0</v>
      </c>
      <c r="G42" s="9">
        <v>0</v>
      </c>
      <c r="H42" s="9">
        <v>0</v>
      </c>
      <c r="I42" s="9">
        <f t="shared" si="8"/>
        <v>0</v>
      </c>
    </row>
    <row r="43" spans="1:10" ht="14.4" customHeight="1" x14ac:dyDescent="0.25">
      <c r="A43" s="17" t="s">
        <v>43</v>
      </c>
      <c r="B43" s="18"/>
      <c r="C43" s="19"/>
      <c r="D43" s="9">
        <v>0</v>
      </c>
      <c r="E43" s="9">
        <v>0</v>
      </c>
      <c r="F43" s="9">
        <f t="shared" si="10"/>
        <v>0</v>
      </c>
      <c r="G43" s="9">
        <v>0</v>
      </c>
      <c r="H43" s="9">
        <v>0</v>
      </c>
      <c r="I43" s="9">
        <f t="shared" si="8"/>
        <v>0</v>
      </c>
    </row>
    <row r="44" spans="1:10" ht="15" x14ac:dyDescent="0.25">
      <c r="A44" s="5"/>
      <c r="B44" s="6"/>
      <c r="C44" s="6"/>
      <c r="D44" s="9"/>
      <c r="E44" s="9"/>
      <c r="F44" s="9"/>
      <c r="G44" s="9"/>
      <c r="H44" s="9"/>
      <c r="I44" s="9"/>
    </row>
    <row r="45" spans="1:10" ht="15" x14ac:dyDescent="0.25">
      <c r="A45" s="14" t="s">
        <v>44</v>
      </c>
      <c r="B45" s="15"/>
      <c r="C45" s="16"/>
      <c r="D45" s="11">
        <f>+D39+D28+D19+D9</f>
        <v>28873816</v>
      </c>
      <c r="E45" s="11">
        <f t="shared" ref="E45:I45" si="11">+E39+E28+E19+E9</f>
        <v>-5170562.5999999996</v>
      </c>
      <c r="F45" s="11">
        <f t="shared" si="11"/>
        <v>23703253.400000002</v>
      </c>
      <c r="G45" s="11">
        <f t="shared" si="11"/>
        <v>24708564.523000002</v>
      </c>
      <c r="H45" s="11">
        <f t="shared" si="11"/>
        <v>21827507.379999999</v>
      </c>
      <c r="I45" s="11">
        <f t="shared" si="11"/>
        <v>-1005311.1230000012</v>
      </c>
      <c r="J45" s="12"/>
    </row>
    <row r="46" spans="1:10" ht="15" x14ac:dyDescent="0.25">
      <c r="A46" s="7"/>
      <c r="B46" s="8"/>
      <c r="C46" s="8"/>
      <c r="D46" s="8"/>
      <c r="E46" s="8"/>
      <c r="F46" s="8"/>
      <c r="G46" s="8"/>
      <c r="H46" s="8"/>
      <c r="I46" s="8"/>
    </row>
  </sheetData>
  <mergeCells count="43">
    <mergeCell ref="A1:I1"/>
    <mergeCell ref="A2:I2"/>
    <mergeCell ref="A3:I3"/>
    <mergeCell ref="A4:I4"/>
    <mergeCell ref="A5:C7"/>
    <mergeCell ref="D5:H5"/>
    <mergeCell ref="I5:I6"/>
    <mergeCell ref="A20:C20"/>
    <mergeCell ref="A9:C9"/>
    <mergeCell ref="A10:C10"/>
    <mergeCell ref="A11:C11"/>
    <mergeCell ref="A12:C12"/>
    <mergeCell ref="A13:C13"/>
    <mergeCell ref="A14:C14"/>
    <mergeCell ref="A15:C15"/>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45:C45"/>
    <mergeCell ref="A33:C33"/>
    <mergeCell ref="A34:C34"/>
    <mergeCell ref="A35:C35"/>
    <mergeCell ref="A36:C36"/>
    <mergeCell ref="A37:C37"/>
    <mergeCell ref="A38:C38"/>
    <mergeCell ref="A39:C39"/>
    <mergeCell ref="A40:C40"/>
    <mergeCell ref="A41:C41"/>
    <mergeCell ref="A42:C42"/>
    <mergeCell ref="A43:C43"/>
  </mergeCells>
  <printOptions horizontalCentered="1"/>
  <pageMargins left="0.9055118110236221" right="0.70866141732283472" top="0.55118110236220474" bottom="0.74803149606299213" header="0.31496062992125984" footer="0.31496062992125984"/>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I34"/>
  <sheetViews>
    <sheetView topLeftCell="A16" workbookViewId="0">
      <selection activeCell="A23" sqref="A23"/>
    </sheetView>
  </sheetViews>
  <sheetFormatPr baseColWidth="10" defaultRowHeight="14.4" x14ac:dyDescent="0.3"/>
  <sheetData>
    <row r="25" spans="1:9" ht="15" x14ac:dyDescent="0.25">
      <c r="A25" s="13" t="s">
        <v>46</v>
      </c>
      <c r="B25" s="13"/>
      <c r="C25" s="13"/>
      <c r="D25" s="13"/>
      <c r="E25" s="13"/>
      <c r="F25" s="13"/>
      <c r="G25" s="13"/>
      <c r="H25" s="13"/>
      <c r="I25" s="13"/>
    </row>
    <row r="26" spans="1:9" ht="15" customHeight="1" x14ac:dyDescent="0.3">
      <c r="A26" s="13"/>
      <c r="B26" s="39" t="s">
        <v>47</v>
      </c>
      <c r="C26" s="39"/>
      <c r="D26" s="39"/>
      <c r="E26" s="39"/>
      <c r="F26" s="39"/>
      <c r="G26" s="39"/>
      <c r="H26" s="39"/>
      <c r="I26" s="39"/>
    </row>
    <row r="27" spans="1:9" x14ac:dyDescent="0.3">
      <c r="A27" s="13"/>
      <c r="B27" s="39"/>
      <c r="C27" s="39"/>
      <c r="D27" s="39"/>
      <c r="E27" s="39"/>
      <c r="F27" s="39"/>
      <c r="G27" s="39"/>
      <c r="H27" s="39"/>
      <c r="I27" s="39"/>
    </row>
    <row r="28" spans="1:9" x14ac:dyDescent="0.3">
      <c r="A28" s="13"/>
      <c r="B28" s="39"/>
      <c r="C28" s="39"/>
      <c r="D28" s="39"/>
      <c r="E28" s="39"/>
      <c r="F28" s="39"/>
      <c r="G28" s="39"/>
      <c r="H28" s="39"/>
      <c r="I28" s="39"/>
    </row>
    <row r="29" spans="1:9" ht="27" customHeight="1" x14ac:dyDescent="0.3">
      <c r="A29" s="13"/>
      <c r="B29" s="39"/>
      <c r="C29" s="39"/>
      <c r="D29" s="39"/>
      <c r="E29" s="39"/>
      <c r="F29" s="39"/>
      <c r="G29" s="39"/>
      <c r="H29" s="39"/>
      <c r="I29" s="39"/>
    </row>
    <row r="30" spans="1:9" ht="3" customHeight="1" x14ac:dyDescent="0.25">
      <c r="A30" s="13"/>
      <c r="B30" s="13"/>
      <c r="C30" s="13"/>
      <c r="D30" s="13"/>
      <c r="E30" s="13"/>
      <c r="F30" s="13"/>
      <c r="G30" s="13"/>
      <c r="H30" s="13"/>
      <c r="I30" s="13"/>
    </row>
    <row r="31" spans="1:9" x14ac:dyDescent="0.3">
      <c r="A31" s="13"/>
      <c r="B31" s="39" t="s">
        <v>48</v>
      </c>
      <c r="C31" s="39"/>
      <c r="D31" s="39"/>
      <c r="E31" s="39"/>
      <c r="F31" s="39"/>
      <c r="G31" s="39"/>
      <c r="H31" s="39"/>
      <c r="I31" s="39"/>
    </row>
    <row r="32" spans="1:9" x14ac:dyDescent="0.3">
      <c r="A32" s="13"/>
      <c r="B32" s="39"/>
      <c r="C32" s="39"/>
      <c r="D32" s="39"/>
      <c r="E32" s="39"/>
      <c r="F32" s="39"/>
      <c r="G32" s="39"/>
      <c r="H32" s="39"/>
      <c r="I32" s="39"/>
    </row>
    <row r="33" spans="1:9" x14ac:dyDescent="0.3">
      <c r="A33" s="13"/>
      <c r="B33" s="39"/>
      <c r="C33" s="39"/>
      <c r="D33" s="39"/>
      <c r="E33" s="39"/>
      <c r="F33" s="39"/>
      <c r="G33" s="39"/>
      <c r="H33" s="39"/>
      <c r="I33" s="39"/>
    </row>
    <row r="34" spans="1:9" x14ac:dyDescent="0.3">
      <c r="A34" s="13"/>
      <c r="B34" s="39"/>
      <c r="C34" s="39"/>
      <c r="D34" s="39"/>
      <c r="E34" s="39"/>
      <c r="F34" s="39"/>
      <c r="G34" s="39"/>
      <c r="H34" s="39"/>
      <c r="I34" s="39"/>
    </row>
  </sheetData>
  <mergeCells count="2">
    <mergeCell ref="B26:I29"/>
    <mergeCell ref="B31:I34"/>
  </mergeCells>
  <pageMargins left="0.70866141732283472" right="0.70866141732283472" top="0.74803149606299213" bottom="0.74803149606299213" header="0.31496062992125984" footer="0.31496062992125984"/>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 CFG-CP</vt:lpstr>
      <vt:lpstr>Hoja1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ASEC</dc:creator>
  <cp:lastModifiedBy>Angela Maria Faz Gonzalez</cp:lastModifiedBy>
  <cp:lastPrinted>2016-02-24T21:46:05Z</cp:lastPrinted>
  <dcterms:created xsi:type="dcterms:W3CDTF">2015-09-03T16:05:50Z</dcterms:created>
  <dcterms:modified xsi:type="dcterms:W3CDTF">2017-03-21T17:12:55Z</dcterms:modified>
</cp:coreProperties>
</file>