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8" windowWidth="24240" windowHeight="12240"/>
  </bookViews>
  <sheets>
    <sheet name="EAE CFG" sheetId="1" r:id="rId1"/>
  </sheets>
  <calcPr calcId="145621"/>
</workbook>
</file>

<file path=xl/calcChain.xml><?xml version="1.0" encoding="utf-8"?>
<calcChain xmlns="http://schemas.openxmlformats.org/spreadsheetml/2006/main">
  <c r="F43" i="1" l="1"/>
  <c r="E43" i="1"/>
  <c r="C43" i="1"/>
  <c r="B43" i="1"/>
  <c r="D43" i="1" s="1"/>
  <c r="D19" i="1"/>
  <c r="D42" i="1"/>
  <c r="G42" i="1" s="1"/>
  <c r="D41" i="1"/>
  <c r="G41" i="1" s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G19" i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G43" i="1" l="1"/>
</calcChain>
</file>

<file path=xl/sharedStrings.xml><?xml version="1.0" encoding="utf-8"?>
<sst xmlns="http://schemas.openxmlformats.org/spreadsheetml/2006/main" count="50" uniqueCount="50">
  <si>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</si>
  <si>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</si>
  <si>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</si>
  <si>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</si>
  <si>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</si>
  <si>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</si>
  <si>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</si>
  <si>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</si>
  <si>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</si>
  <si>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</si>
  <si>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</si>
  <si>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</si>
  <si>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</si>
  <si>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</si>
  <si>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</si>
  <si>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</si>
  <si>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</si>
  <si>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</si>
  <si>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</si>
  <si>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</si>
  <si>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</si>
  <si>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</si>
  <si>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</si>
  <si>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</si>
  <si>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</si>
  <si>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</si>
  <si>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</si>
  <si>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</si>
  <si>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</si>
  <si>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</si>
  <si>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</si>
  <si>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</si>
  <si>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</si>
  <si>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</si>
  <si>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</si>
  <si>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</si>
  <si>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</si>
  <si>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</si>
  <si>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</si>
  <si>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</si>
  <si>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</si>
  <si>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</si>
  <si>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</si>
  <si>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</si>
  <si>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</si>
  <si>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Arteaga, Coahuila</t>
  </si>
  <si>
    <t>Del 01 de Julio al 30 de Septiembre de 2016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</si>
  <si>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</si>
  <si>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                                    LIC. NORA ALICIA HERNÁNDEZ FUENTES                                                            C.P. FRANCISCO CEPEDA SILLER</t>
  </si>
  <si>
    <t>PRESIDENTE MUNICIPAL                                                                                                 TESORERA MUNICIPAL                                                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</si>
</sst>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44" fontId="4" fillId="4" borderId="13" xfId="1" applyFont="1" applyFill="1" applyBorder="1" applyAlignment="1">
      <alignment horizontal="justify" vertical="center" wrapText="1"/>
    </xf>
    <xf numFmtId="44" fontId="4" fillId="4" borderId="19" xfId="1" applyFont="1" applyFill="1" applyBorder="1" applyAlignment="1">
      <alignment horizontal="justify" vertical="center" wrapText="1"/>
    </xf>
    <xf numFmtId="44" fontId="4" fillId="4" borderId="20" xfId="1" applyFont="1" applyFill="1" applyBorder="1" applyAlignment="1">
      <alignment horizontal="justify" vertical="center" wrapText="1"/>
    </xf>
    <xf numFmtId="44" fontId="3" fillId="4" borderId="15" xfId="1" applyFont="1" applyFill="1" applyBorder="1" applyAlignment="1">
      <alignment horizontal="justify" vertical="center" wrapText="1"/>
    </xf>
    <xf numFmtId="44" fontId="4" fillId="4" borderId="21" xfId="1" applyFont="1" applyFill="1" applyBorder="1" applyAlignment="1">
      <alignment horizontal="justify" vertical="center" wrapText="1"/>
    </xf>
    <xf numFmtId="44" fontId="3" fillId="4" borderId="18" xfId="1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="70" zoomScaleNormal="70" workbookViewId="0">
      <selection activeCell="C7" sqref="C7"/>
    </sheetView>
  </sheetViews>
  <sheetFormatPr baseColWidth="10" defaultColWidth="11.44140625" defaultRowHeight="13.8" x14ac:dyDescent="0.25"/>
  <cols>
    <col min="1" max="1" width="71.44140625" style="1" bestFit="1" customWidth="1"/>
    <col min="2" max="2" width="21" style="1" bestFit="1" customWidth="1"/>
    <col min="3" max="3" width="19.6640625" style="1" customWidth="1"/>
    <col min="4" max="4" width="21.44140625" style="1" bestFit="1" customWidth="1"/>
    <col min="5" max="5" width="20.5546875" style="1" bestFit="1" customWidth="1"/>
    <col min="6" max="6" width="21" style="1" bestFit="1" customWidth="1"/>
    <col min="7" max="7" width="19.33203125" style="1" bestFit="1" customWidth="1"/>
    <col min="8" max="10" width="13.6640625" style="1" customWidth="1"/>
    <col min="11" max="11" width="39.109375" style="1" customWidth="1"/>
    <col min="12" max="16384" width="11.44140625" style="1"/>
  </cols>
  <sheetData>
    <row r="1" spans="1:7" ht="15" x14ac:dyDescent="0.2">
      <c r="A1" s="15" t="s">
        <v>45</v>
      </c>
      <c r="B1" s="16"/>
      <c r="C1" s="16"/>
      <c r="D1" s="16"/>
      <c r="E1" s="16"/>
      <c r="F1" s="16"/>
      <c r="G1" s="17"/>
    </row>
    <row r="2" spans="1:7" x14ac:dyDescent="0.25">
      <c r="A2" s="18" t="s">
        <v>0</v>
      </c>
      <c r="B2" s="19"/>
      <c r="C2" s="19"/>
      <c r="D2" s="19"/>
      <c r="E2" s="19"/>
      <c r="F2" s="19"/>
      <c r="G2" s="20"/>
    </row>
    <row r="3" spans="1:7" x14ac:dyDescent="0.25">
      <c r="A3" s="18" t="s">
        <v>1</v>
      </c>
      <c r="B3" s="19"/>
      <c r="C3" s="19"/>
      <c r="D3" s="19"/>
      <c r="E3" s="19"/>
      <c r="F3" s="19"/>
      <c r="G3" s="20"/>
    </row>
    <row r="4" spans="1:7" ht="15.75" thickBot="1" x14ac:dyDescent="0.25">
      <c r="A4" s="21" t="s">
        <v>46</v>
      </c>
      <c r="B4" s="22"/>
      <c r="C4" s="22"/>
      <c r="D4" s="22"/>
      <c r="E4" s="22"/>
      <c r="F4" s="22"/>
      <c r="G4" s="23"/>
    </row>
    <row r="5" spans="1:7" ht="14.4" thickBot="1" x14ac:dyDescent="0.3">
      <c r="A5" s="24" t="s">
        <v>2</v>
      </c>
      <c r="B5" s="26" t="s">
        <v>3</v>
      </c>
      <c r="C5" s="27"/>
      <c r="D5" s="27"/>
      <c r="E5" s="27"/>
      <c r="F5" s="28"/>
      <c r="G5" s="29" t="s">
        <v>4</v>
      </c>
    </row>
    <row r="6" spans="1:7" ht="28.2" thickBot="1" x14ac:dyDescent="0.3">
      <c r="A6" s="25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0"/>
    </row>
    <row r="7" spans="1:7" ht="14.4" thickBot="1" x14ac:dyDescent="0.3">
      <c r="A7" s="25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ht="15" x14ac:dyDescent="0.2">
      <c r="A8" s="4" t="s">
        <v>12</v>
      </c>
      <c r="B8" s="8"/>
      <c r="C8" s="8"/>
      <c r="D8" s="8"/>
      <c r="E8" s="8"/>
      <c r="F8" s="8"/>
      <c r="G8" s="8"/>
    </row>
    <row r="9" spans="1:7" x14ac:dyDescent="0.25">
      <c r="A9" s="5" t="s">
        <v>13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ht="14.25" x14ac:dyDescent="0.2">
      <c r="A10" s="5" t="s">
        <v>14</v>
      </c>
      <c r="B10" s="9">
        <v>91984</v>
      </c>
      <c r="C10" s="9">
        <v>0</v>
      </c>
      <c r="D10" s="9">
        <f t="shared" ref="D10:D43" si="0">B10+C10</f>
        <v>91984</v>
      </c>
      <c r="E10" s="9">
        <v>68999.399999999994</v>
      </c>
      <c r="F10" s="9">
        <v>81649.399999999994</v>
      </c>
      <c r="G10" s="9">
        <f t="shared" ref="G10:G43" si="1">D10-E10</f>
        <v>22984.600000000006</v>
      </c>
    </row>
    <row r="11" spans="1:7" x14ac:dyDescent="0.25">
      <c r="A11" s="5" t="s">
        <v>15</v>
      </c>
      <c r="B11" s="9">
        <v>2204599</v>
      </c>
      <c r="C11" s="9">
        <v>441590.8</v>
      </c>
      <c r="D11" s="9">
        <f t="shared" si="0"/>
        <v>2646189.7999999998</v>
      </c>
      <c r="E11" s="9">
        <v>2033250.29</v>
      </c>
      <c r="F11" s="9">
        <v>2457226.96</v>
      </c>
      <c r="G11" s="9">
        <f t="shared" si="1"/>
        <v>612939.50999999978</v>
      </c>
    </row>
    <row r="12" spans="1:7" ht="14.25" x14ac:dyDescent="0.2">
      <c r="A12" s="5" t="s">
        <v>16</v>
      </c>
      <c r="B12" s="9">
        <v>0</v>
      </c>
      <c r="C12" s="9">
        <v>0</v>
      </c>
      <c r="D12" s="9">
        <f t="shared" si="0"/>
        <v>0</v>
      </c>
      <c r="E12" s="9">
        <v>0</v>
      </c>
      <c r="F12" s="9">
        <v>0</v>
      </c>
      <c r="G12" s="9">
        <f t="shared" si="1"/>
        <v>0</v>
      </c>
    </row>
    <row r="13" spans="1:7" ht="14.25" x14ac:dyDescent="0.2">
      <c r="A13" s="5" t="s">
        <v>17</v>
      </c>
      <c r="B13" s="9">
        <v>2121266</v>
      </c>
      <c r="C13" s="9">
        <v>1245300</v>
      </c>
      <c r="D13" s="9">
        <f t="shared" si="0"/>
        <v>3366566</v>
      </c>
      <c r="E13" s="9">
        <v>1022898.95</v>
      </c>
      <c r="F13" s="9">
        <v>1089005.5</v>
      </c>
      <c r="G13" s="9">
        <f t="shared" si="1"/>
        <v>2343667.0499999998</v>
      </c>
    </row>
    <row r="14" spans="1:7" ht="14.25" x14ac:dyDescent="0.2">
      <c r="A14" s="5" t="s">
        <v>18</v>
      </c>
      <c r="B14" s="9">
        <v>0</v>
      </c>
      <c r="C14" s="9">
        <v>0</v>
      </c>
      <c r="D14" s="9">
        <f t="shared" si="0"/>
        <v>0</v>
      </c>
      <c r="E14" s="9">
        <v>0</v>
      </c>
      <c r="F14" s="9">
        <v>0</v>
      </c>
      <c r="G14" s="9">
        <f t="shared" si="1"/>
        <v>0</v>
      </c>
    </row>
    <row r="15" spans="1:7" x14ac:dyDescent="0.25">
      <c r="A15" s="5" t="s">
        <v>19</v>
      </c>
      <c r="B15" s="9">
        <v>7297832</v>
      </c>
      <c r="C15" s="9">
        <v>280000</v>
      </c>
      <c r="D15" s="9">
        <f t="shared" si="0"/>
        <v>7577832</v>
      </c>
      <c r="E15" s="9">
        <v>5874256.5</v>
      </c>
      <c r="F15" s="9">
        <v>6489839.9500000002</v>
      </c>
      <c r="G15" s="9">
        <f t="shared" si="1"/>
        <v>1703575.5</v>
      </c>
    </row>
    <row r="16" spans="1:7" ht="14.25" x14ac:dyDescent="0.2">
      <c r="A16" s="5" t="s">
        <v>20</v>
      </c>
      <c r="B16" s="9">
        <v>3185150</v>
      </c>
      <c r="C16" s="9">
        <v>920400</v>
      </c>
      <c r="D16" s="9">
        <f t="shared" si="0"/>
        <v>4105550</v>
      </c>
      <c r="E16" s="9">
        <v>2972447.89</v>
      </c>
      <c r="F16" s="9">
        <v>3065011.52</v>
      </c>
      <c r="G16" s="9">
        <f t="shared" si="1"/>
        <v>1133102.1099999999</v>
      </c>
    </row>
    <row r="17" spans="1:7" ht="14.25" x14ac:dyDescent="0.2">
      <c r="A17" s="5"/>
      <c r="B17" s="9"/>
      <c r="C17" s="9"/>
      <c r="D17" s="9"/>
      <c r="E17" s="9"/>
      <c r="F17" s="9"/>
      <c r="G17" s="9"/>
    </row>
    <row r="18" spans="1:7" ht="15" x14ac:dyDescent="0.2">
      <c r="A18" s="6" t="s">
        <v>21</v>
      </c>
      <c r="B18" s="9"/>
      <c r="C18" s="9"/>
      <c r="D18" s="9">
        <f t="shared" si="0"/>
        <v>0</v>
      </c>
      <c r="E18" s="9"/>
      <c r="F18" s="9"/>
      <c r="G18" s="9">
        <f t="shared" si="1"/>
        <v>0</v>
      </c>
    </row>
    <row r="19" spans="1:7" x14ac:dyDescent="0.25">
      <c r="A19" s="5" t="s">
        <v>22</v>
      </c>
      <c r="B19" s="9">
        <v>1617076</v>
      </c>
      <c r="C19" s="9">
        <v>303020</v>
      </c>
      <c r="D19" s="9">
        <f t="shared" si="0"/>
        <v>1920096</v>
      </c>
      <c r="E19" s="9">
        <v>2237561.7999999998</v>
      </c>
      <c r="F19" s="9">
        <v>2491740.2200000002</v>
      </c>
      <c r="G19" s="9">
        <f t="shared" si="1"/>
        <v>-317465.79999999981</v>
      </c>
    </row>
    <row r="20" spans="1:7" ht="14.25" x14ac:dyDescent="0.2">
      <c r="A20" s="5" t="s">
        <v>23</v>
      </c>
      <c r="B20" s="9">
        <v>2883032</v>
      </c>
      <c r="C20" s="9">
        <v>1153595.6299999999</v>
      </c>
      <c r="D20" s="9">
        <f t="shared" si="0"/>
        <v>4036627.63</v>
      </c>
      <c r="E20" s="9">
        <v>4284134.0999999996</v>
      </c>
      <c r="F20" s="9">
        <v>4243102.4800000004</v>
      </c>
      <c r="G20" s="9">
        <f t="shared" si="1"/>
        <v>-247506.46999999974</v>
      </c>
    </row>
    <row r="21" spans="1:7" ht="14.25" x14ac:dyDescent="0.2">
      <c r="A21" s="5" t="s">
        <v>24</v>
      </c>
      <c r="B21" s="9">
        <v>1587837</v>
      </c>
      <c r="C21" s="9">
        <v>1858070.43</v>
      </c>
      <c r="D21" s="9">
        <f t="shared" si="0"/>
        <v>3445907.4299999997</v>
      </c>
      <c r="E21" s="9">
        <v>2647435.73</v>
      </c>
      <c r="F21" s="9">
        <v>2757519.24</v>
      </c>
      <c r="G21" s="9">
        <f t="shared" si="1"/>
        <v>798471.69999999972</v>
      </c>
    </row>
    <row r="22" spans="1:7" x14ac:dyDescent="0.25">
      <c r="A22" s="5" t="s">
        <v>25</v>
      </c>
      <c r="B22" s="9">
        <v>327182</v>
      </c>
      <c r="C22" s="9">
        <v>50000</v>
      </c>
      <c r="D22" s="9">
        <f t="shared" si="0"/>
        <v>377182</v>
      </c>
      <c r="E22" s="9">
        <v>257567.64</v>
      </c>
      <c r="F22" s="9">
        <v>297238.03000000003</v>
      </c>
      <c r="G22" s="9">
        <f t="shared" si="1"/>
        <v>119614.35999999999</v>
      </c>
    </row>
    <row r="23" spans="1:7" x14ac:dyDescent="0.25">
      <c r="A23" s="5" t="s">
        <v>27</v>
      </c>
      <c r="B23" s="9">
        <v>646233</v>
      </c>
      <c r="C23" s="9">
        <v>102000</v>
      </c>
      <c r="D23" s="9">
        <f t="shared" si="0"/>
        <v>748233</v>
      </c>
      <c r="E23" s="9">
        <v>942830.82</v>
      </c>
      <c r="F23" s="9">
        <v>864945.95</v>
      </c>
      <c r="G23" s="9">
        <f t="shared" si="1"/>
        <v>-194597.81999999995</v>
      </c>
    </row>
    <row r="24" spans="1:7" x14ac:dyDescent="0.25">
      <c r="A24" s="5" t="s">
        <v>28</v>
      </c>
      <c r="B24" s="9">
        <v>3555320</v>
      </c>
      <c r="C24" s="9">
        <v>935986</v>
      </c>
      <c r="D24" s="9">
        <f t="shared" si="0"/>
        <v>4491306</v>
      </c>
      <c r="E24" s="9">
        <v>4593306.3</v>
      </c>
      <c r="F24" s="9">
        <v>4426885.88</v>
      </c>
      <c r="G24" s="9">
        <f t="shared" si="1"/>
        <v>-102000.29999999981</v>
      </c>
    </row>
    <row r="25" spans="1:7" ht="14.25" x14ac:dyDescent="0.2">
      <c r="A25" s="5" t="s">
        <v>29</v>
      </c>
      <c r="B25" s="9">
        <v>0</v>
      </c>
      <c r="C25" s="9">
        <v>0</v>
      </c>
      <c r="D25" s="9">
        <f t="shared" si="0"/>
        <v>0</v>
      </c>
      <c r="E25" s="9">
        <v>0</v>
      </c>
      <c r="F25" s="9">
        <v>0</v>
      </c>
      <c r="G25" s="9">
        <f t="shared" si="1"/>
        <v>0</v>
      </c>
    </row>
    <row r="26" spans="1:7" ht="14.25" x14ac:dyDescent="0.2">
      <c r="A26" s="5"/>
      <c r="B26" s="9"/>
      <c r="C26" s="9"/>
      <c r="D26" s="9"/>
      <c r="E26" s="9"/>
      <c r="F26" s="9"/>
      <c r="G26" s="9"/>
    </row>
    <row r="27" spans="1:7" x14ac:dyDescent="0.25">
      <c r="A27" s="6" t="s">
        <v>30</v>
      </c>
      <c r="B27" s="9"/>
      <c r="C27" s="9"/>
      <c r="D27" s="9">
        <f t="shared" si="0"/>
        <v>0</v>
      </c>
      <c r="E27" s="9"/>
      <c r="F27" s="9"/>
      <c r="G27" s="9">
        <f t="shared" si="1"/>
        <v>0</v>
      </c>
    </row>
    <row r="28" spans="1:7" x14ac:dyDescent="0.25">
      <c r="A28" s="5" t="s">
        <v>31</v>
      </c>
      <c r="B28" s="9">
        <v>69606</v>
      </c>
      <c r="C28" s="9">
        <v>10000</v>
      </c>
      <c r="D28" s="9">
        <f t="shared" si="0"/>
        <v>79606</v>
      </c>
      <c r="E28" s="9">
        <v>42049.93</v>
      </c>
      <c r="F28" s="9">
        <v>38225.4</v>
      </c>
      <c r="G28" s="9">
        <f t="shared" si="1"/>
        <v>37556.07</v>
      </c>
    </row>
    <row r="29" spans="1:7" ht="14.25" x14ac:dyDescent="0.2">
      <c r="A29" s="5" t="s">
        <v>32</v>
      </c>
      <c r="B29" s="9">
        <v>310793</v>
      </c>
      <c r="C29" s="9">
        <v>22000</v>
      </c>
      <c r="D29" s="9">
        <f t="shared" si="0"/>
        <v>332793</v>
      </c>
      <c r="E29" s="9">
        <v>163026.17000000001</v>
      </c>
      <c r="F29" s="9">
        <v>208436.06</v>
      </c>
      <c r="G29" s="9">
        <f t="shared" si="1"/>
        <v>169766.83</v>
      </c>
    </row>
    <row r="30" spans="1:7" x14ac:dyDescent="0.25">
      <c r="A30" s="5" t="s">
        <v>33</v>
      </c>
      <c r="B30" s="9">
        <v>0</v>
      </c>
      <c r="C30" s="9">
        <v>0</v>
      </c>
      <c r="D30" s="9">
        <f t="shared" si="0"/>
        <v>0</v>
      </c>
      <c r="E30" s="9">
        <v>0</v>
      </c>
      <c r="F30" s="9">
        <v>0</v>
      </c>
      <c r="G30" s="9">
        <f t="shared" si="1"/>
        <v>0</v>
      </c>
    </row>
    <row r="31" spans="1:7" x14ac:dyDescent="0.25">
      <c r="A31" s="5" t="s">
        <v>34</v>
      </c>
      <c r="B31" s="9">
        <v>0</v>
      </c>
      <c r="C31" s="9">
        <v>0</v>
      </c>
      <c r="D31" s="9">
        <f t="shared" si="0"/>
        <v>0</v>
      </c>
      <c r="E31" s="9">
        <v>0</v>
      </c>
      <c r="F31" s="9">
        <v>0</v>
      </c>
      <c r="G31" s="9">
        <f t="shared" si="1"/>
        <v>0</v>
      </c>
    </row>
    <row r="32" spans="1:7" ht="14.25" x14ac:dyDescent="0.2">
      <c r="A32" s="5" t="s">
        <v>35</v>
      </c>
      <c r="B32" s="9">
        <v>0</v>
      </c>
      <c r="C32" s="9">
        <v>0</v>
      </c>
      <c r="D32" s="9">
        <f t="shared" si="0"/>
        <v>0</v>
      </c>
      <c r="E32" s="9">
        <v>0</v>
      </c>
      <c r="F32" s="9">
        <v>0</v>
      </c>
      <c r="G32" s="9">
        <f t="shared" si="1"/>
        <v>0</v>
      </c>
    </row>
    <row r="33" spans="1:9" ht="14.25" x14ac:dyDescent="0.2">
      <c r="A33" s="5" t="s">
        <v>36</v>
      </c>
      <c r="B33" s="9">
        <v>0</v>
      </c>
      <c r="C33" s="9">
        <v>0</v>
      </c>
      <c r="D33" s="9">
        <f t="shared" si="0"/>
        <v>0</v>
      </c>
      <c r="E33" s="9">
        <v>0</v>
      </c>
      <c r="F33" s="9">
        <v>0</v>
      </c>
      <c r="G33" s="9">
        <f t="shared" si="1"/>
        <v>0</v>
      </c>
    </row>
    <row r="34" spans="1:9" ht="14.25" x14ac:dyDescent="0.2">
      <c r="A34" s="5" t="s">
        <v>37</v>
      </c>
      <c r="B34" s="9">
        <v>473176</v>
      </c>
      <c r="C34" s="9">
        <v>62000</v>
      </c>
      <c r="D34" s="9">
        <f t="shared" si="0"/>
        <v>535176</v>
      </c>
      <c r="E34" s="9">
        <v>241988.63</v>
      </c>
      <c r="F34" s="9">
        <v>256734.48</v>
      </c>
      <c r="G34" s="9">
        <f t="shared" si="1"/>
        <v>293187.37</v>
      </c>
    </row>
    <row r="35" spans="1:9" x14ac:dyDescent="0.25">
      <c r="A35" s="5" t="s">
        <v>38</v>
      </c>
      <c r="B35" s="9">
        <v>0</v>
      </c>
      <c r="C35" s="9">
        <v>0</v>
      </c>
      <c r="D35" s="9">
        <f t="shared" si="0"/>
        <v>0</v>
      </c>
      <c r="E35" s="9">
        <v>0</v>
      </c>
      <c r="F35" s="9">
        <v>0</v>
      </c>
      <c r="G35" s="9">
        <f t="shared" si="1"/>
        <v>0</v>
      </c>
    </row>
    <row r="36" spans="1:9" x14ac:dyDescent="0.25">
      <c r="A36" s="5" t="s">
        <v>39</v>
      </c>
      <c r="B36" s="9">
        <v>0</v>
      </c>
      <c r="C36" s="9">
        <v>0</v>
      </c>
      <c r="D36" s="9">
        <f t="shared" si="0"/>
        <v>0</v>
      </c>
      <c r="E36" s="9">
        <v>0</v>
      </c>
      <c r="F36" s="9">
        <v>0</v>
      </c>
      <c r="G36" s="9">
        <f t="shared" si="1"/>
        <v>0</v>
      </c>
    </row>
    <row r="37" spans="1:9" ht="14.25" x14ac:dyDescent="0.2">
      <c r="A37" s="5"/>
      <c r="B37" s="9"/>
      <c r="C37" s="9"/>
      <c r="D37" s="9"/>
      <c r="E37" s="9"/>
      <c r="F37" s="9"/>
      <c r="G37" s="9"/>
    </row>
    <row r="38" spans="1:9" ht="15" x14ac:dyDescent="0.2">
      <c r="A38" s="6" t="s">
        <v>40</v>
      </c>
      <c r="B38" s="9"/>
      <c r="C38" s="9"/>
      <c r="D38" s="9">
        <f t="shared" si="0"/>
        <v>0</v>
      </c>
      <c r="E38" s="9"/>
      <c r="F38" s="9"/>
      <c r="G38" s="9">
        <f t="shared" si="1"/>
        <v>0</v>
      </c>
    </row>
    <row r="39" spans="1:9" x14ac:dyDescent="0.25">
      <c r="A39" s="5" t="s">
        <v>41</v>
      </c>
      <c r="B39" s="9">
        <v>0</v>
      </c>
      <c r="C39" s="9">
        <v>0</v>
      </c>
      <c r="D39" s="9">
        <f t="shared" si="0"/>
        <v>0</v>
      </c>
      <c r="E39" s="9">
        <v>0</v>
      </c>
      <c r="F39" s="9">
        <v>0</v>
      </c>
      <c r="G39" s="9">
        <f t="shared" si="1"/>
        <v>0</v>
      </c>
    </row>
    <row r="40" spans="1:9" ht="28.5" x14ac:dyDescent="0.2">
      <c r="A40" s="5" t="s">
        <v>42</v>
      </c>
      <c r="B40" s="9">
        <v>0</v>
      </c>
      <c r="C40" s="9">
        <v>0</v>
      </c>
      <c r="D40" s="9">
        <f t="shared" si="0"/>
        <v>0</v>
      </c>
      <c r="E40" s="9">
        <v>0</v>
      </c>
      <c r="F40" s="9">
        <v>0</v>
      </c>
      <c r="G40" s="9">
        <f t="shared" si="1"/>
        <v>0</v>
      </c>
    </row>
    <row r="41" spans="1:9" ht="14.25" x14ac:dyDescent="0.2">
      <c r="A41" s="5" t="s">
        <v>43</v>
      </c>
      <c r="B41" s="9">
        <v>0</v>
      </c>
      <c r="C41" s="9">
        <v>0</v>
      </c>
      <c r="D41" s="9">
        <f t="shared" si="0"/>
        <v>0</v>
      </c>
      <c r="E41" s="9">
        <v>0</v>
      </c>
      <c r="F41" s="9">
        <v>0</v>
      </c>
      <c r="G41" s="9">
        <f t="shared" si="1"/>
        <v>0</v>
      </c>
    </row>
    <row r="42" spans="1:9" ht="15" thickBot="1" x14ac:dyDescent="0.25">
      <c r="A42" s="7" t="s">
        <v>44</v>
      </c>
      <c r="B42" s="10">
        <v>0</v>
      </c>
      <c r="C42" s="10">
        <v>0</v>
      </c>
      <c r="D42" s="12">
        <f t="shared" si="0"/>
        <v>0</v>
      </c>
      <c r="E42" s="10">
        <v>0</v>
      </c>
      <c r="F42" s="10">
        <v>0</v>
      </c>
      <c r="G42" s="12">
        <f t="shared" si="1"/>
        <v>0</v>
      </c>
    </row>
    <row r="43" spans="1:9" ht="15.75" thickBot="1" x14ac:dyDescent="0.25">
      <c r="A43" s="3" t="s">
        <v>26</v>
      </c>
      <c r="B43" s="11">
        <f>SUM(B8:B42)</f>
        <v>26371086</v>
      </c>
      <c r="C43" s="11">
        <f>SUM(C8:C42)</f>
        <v>7383962.8599999994</v>
      </c>
      <c r="D43" s="13">
        <f t="shared" si="0"/>
        <v>33755048.859999999</v>
      </c>
      <c r="E43" s="11">
        <f>SUM(E9:E42)</f>
        <v>27381754.150000002</v>
      </c>
      <c r="F43" s="11">
        <f>SUM(F8:F42)</f>
        <v>28767561.07</v>
      </c>
      <c r="G43" s="13">
        <f t="shared" si="1"/>
        <v>6373294.7099999972</v>
      </c>
    </row>
    <row r="44" spans="1:9" ht="14.25" customHeight="1" x14ac:dyDescent="0.25">
      <c r="A44" s="14" t="s">
        <v>47</v>
      </c>
      <c r="B44" s="14"/>
      <c r="C44" s="14"/>
      <c r="D44" s="14"/>
      <c r="E44" s="14"/>
      <c r="F44" s="14"/>
      <c r="G44" s="14"/>
      <c r="H44" s="14"/>
      <c r="I44" s="14"/>
    </row>
    <row r="45" spans="1:9" ht="111.7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</row>
    <row r="49" spans="1:1" x14ac:dyDescent="0.25">
      <c r="A49" s="1" t="s">
        <v>48</v>
      </c>
    </row>
    <row r="50" spans="1:1" x14ac:dyDescent="0.25">
      <c r="A50" s="1" t="s">
        <v>49</v>
      </c>
    </row>
  </sheetData>
  <mergeCells count="8">
    <mergeCell ref="A44:I45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19685039370078741" right="0.19685039370078741" top="0.19685039370078741" bottom="0.19685039370078741" header="0.31496062992125984" footer="0.31496062992125984"/>
  <pageSetup scale="6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2016-10-25T19:32:19Z</cp:lastPrinted>
  <dcterms:created xsi:type="dcterms:W3CDTF">2015-10-07T18:41:16Z</dcterms:created>
  <dcterms:modified xsi:type="dcterms:W3CDTF">2017-03-21T20:14:42Z</dcterms:modified>
</cp:coreProperties>
</file>