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ECadmva acum" sheetId="1" r:id="rId1"/>
  </sheets>
  <calcPr calcId="144525"/>
</workbook>
</file>

<file path=xl/calcChain.xml><?xml version="1.0" encoding="utf-8"?>
<calcChain xmlns="http://schemas.openxmlformats.org/spreadsheetml/2006/main">
  <c r="F20" i="1" l="1"/>
  <c r="D20" i="1"/>
  <c r="C20" i="1"/>
  <c r="G19" i="1"/>
  <c r="E19" i="1"/>
  <c r="H19" i="1" s="1"/>
  <c r="G18" i="1"/>
  <c r="E18" i="1"/>
  <c r="H18" i="1" s="1"/>
  <c r="G17" i="1"/>
  <c r="E17" i="1"/>
  <c r="H17" i="1" s="1"/>
  <c r="G16" i="1"/>
  <c r="E16" i="1"/>
  <c r="H16" i="1" s="1"/>
  <c r="G15" i="1"/>
  <c r="E15" i="1"/>
  <c r="H15" i="1" s="1"/>
  <c r="G14" i="1"/>
  <c r="E14" i="1"/>
  <c r="H14" i="1" s="1"/>
  <c r="G13" i="1"/>
  <c r="E13" i="1"/>
  <c r="H13" i="1" s="1"/>
  <c r="G12" i="1"/>
  <c r="E12" i="1"/>
  <c r="H12" i="1" s="1"/>
  <c r="G11" i="1"/>
  <c r="E11" i="1"/>
  <c r="H11" i="1" s="1"/>
  <c r="G10" i="1"/>
  <c r="E10" i="1"/>
  <c r="H10" i="1" s="1"/>
  <c r="G9" i="1"/>
  <c r="G20" i="1" s="1"/>
  <c r="E9" i="1"/>
  <c r="H9" i="1" s="1"/>
  <c r="H20" i="1" s="1"/>
  <c r="E20" i="1" l="1"/>
</calcChain>
</file>

<file path=xl/sharedStrings.xml><?xml version="1.0" encoding="utf-8"?>
<sst xmlns="http://schemas.openxmlformats.org/spreadsheetml/2006/main" count="34" uniqueCount="32">
  <si>
    <t>MUNICIPIO DE GENERAL CEPEDA, COAHUILA</t>
  </si>
  <si>
    <t>Estado Analítico del Ejercicio del Presupuesto de Egresos</t>
  </si>
  <si>
    <t>Clasificación Administrativa</t>
  </si>
  <si>
    <t>Del 1 de enero al 31 de marzo del 2017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</si>
  <si>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</si>
  <si>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</si>
  <si>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</si>
  <si>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</si>
  <si>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</si>
  <si>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</si>
  <si>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</si>
  <si>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</si>
  <si>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</si>
  <si>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</si>
  <si>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</si>
  <si>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</si>
  <si>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</si>
  <si>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SEGURIDAD PUBLICA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</si>
  <si>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</si>
  <si>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</si>
  <si>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</si>
  <si>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</si>
  <si>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</si>
  <si>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</si>
  <si>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PROTECCION CIVIL MUNICIPAL</t>
  </si>
  <si>
    <t>Total del Gasto</t>
  </si>
  <si>
    <t>__________________________________________________</t>
  </si>
  <si>
    <t xml:space="preserve">                        C. RODOLFO ZAMORA RODRIGUEZ                                                                                                             DRA. LUZ MIREYA RENTERIA AMAYA</t>
  </si>
  <si>
    <t>_________________________________________________________</t>
  </si>
  <si>
    <t xml:space="preserve">                        ING. RAUL HIGINIO MURO MEDINA                                                                                                                LIC. MAYRA VERONICA RAMOS RODRIGUEZ</t>
  </si>
  <si>
    <t>__________________________________________________________</t>
  </si>
  <si>
    <t xml:space="preserve">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</si>
</sst>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1" fillId="0" borderId="0"/>
    <xf numFmtId="43" fontId="12" fillId="0" borderId="0" applyFont="0" applyFill="0" applyBorder="0" applyAlignment="0" applyProtection="0"/>
    <xf numFmtId="0" fontId="11" fillId="0" borderId="0"/>
    <xf numFmtId="0" fontId="13" fillId="0" borderId="0">
      <alignment vertical="top"/>
    </xf>
    <xf numFmtId="0" fontId="11" fillId="0" borderId="0"/>
    <xf numFmtId="0" fontId="11" fillId="0" borderId="0"/>
    <xf numFmtId="0" fontId="13" fillId="0" borderId="0">
      <alignment vertical="top"/>
    </xf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justify" vertical="top" wrapText="1"/>
    </xf>
    <xf numFmtId="4" fontId="4" fillId="3" borderId="17" xfId="1" applyNumberFormat="1" applyFont="1" applyFill="1" applyBorder="1" applyAlignment="1">
      <alignment horizontal="right" vertical="top" wrapText="1"/>
    </xf>
    <xf numFmtId="4" fontId="4" fillId="3" borderId="17" xfId="0" applyNumberFormat="1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top" wrapText="1"/>
    </xf>
    <xf numFmtId="4" fontId="4" fillId="3" borderId="6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8" fillId="3" borderId="13" xfId="0" applyFont="1" applyFill="1" applyBorder="1" applyAlignment="1">
      <alignment horizontal="justify" vertical="top" wrapText="1"/>
    </xf>
    <xf numFmtId="4" fontId="8" fillId="3" borderId="13" xfId="1" applyNumberFormat="1" applyFont="1" applyFill="1" applyBorder="1" applyAlignment="1">
      <alignment horizontal="right" vertical="top" wrapText="1"/>
    </xf>
    <xf numFmtId="0" fontId="2" fillId="3" borderId="0" xfId="0" applyFont="1" applyFill="1"/>
    <xf numFmtId="0" fontId="2" fillId="0" borderId="0" xfId="0" applyFont="1"/>
    <xf numFmtId="0" fontId="8" fillId="3" borderId="0" xfId="0" applyFont="1" applyFill="1" applyBorder="1" applyAlignment="1">
      <alignment horizontal="justify" vertical="top" wrapText="1"/>
    </xf>
    <xf numFmtId="4" fontId="8" fillId="3" borderId="0" xfId="1" applyNumberFormat="1" applyFont="1" applyFill="1" applyBorder="1" applyAlignment="1">
      <alignment horizontal="right" vertical="top" wrapText="1"/>
    </xf>
    <xf numFmtId="0" fontId="8" fillId="3" borderId="0" xfId="0" applyFont="1" applyFill="1"/>
    <xf numFmtId="0" fontId="4" fillId="0" borderId="0" xfId="0" applyFont="1"/>
    <xf numFmtId="0" fontId="9" fillId="3" borderId="0" xfId="0" applyFont="1" applyFill="1" applyBorder="1" applyAlignment="1" applyProtection="1">
      <protection locked="0"/>
    </xf>
    <xf numFmtId="43" fontId="9" fillId="3" borderId="0" xfId="1" applyFont="1" applyFill="1" applyBorder="1" applyProtection="1"/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10" fillId="3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I34"/>
  <sheetViews>
    <sheetView tabSelected="1" workbookViewId="0">
      <selection activeCell="M21" sqref="M21"/>
    </sheetView>
  </sheetViews>
  <sheetFormatPr baseColWidth="10" defaultRowHeight="15" x14ac:dyDescent="0.25"/>
  <cols>
    <col min="1" max="1" width="3.28515625" style="39" customWidth="1"/>
    <col min="2" max="2" width="51.7109375" style="39" customWidth="1"/>
    <col min="3" max="3" width="13.42578125" style="39" customWidth="1"/>
    <col min="4" max="8" width="12.7109375" style="39" customWidth="1"/>
    <col min="9" max="9" width="2.7109375" style="4" customWidth="1"/>
  </cols>
  <sheetData>
    <row r="1" spans="1:8" ht="20.25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20.25" x14ac:dyDescent="0.3">
      <c r="A2" s="5" t="s">
        <v>1</v>
      </c>
      <c r="B2" s="6"/>
      <c r="C2" s="6"/>
      <c r="D2" s="6"/>
      <c r="E2" s="6"/>
      <c r="F2" s="6"/>
      <c r="G2" s="6"/>
      <c r="H2" s="7"/>
    </row>
    <row r="3" spans="1:8" ht="20.25" x14ac:dyDescent="0.3">
      <c r="A3" s="5" t="s">
        <v>2</v>
      </c>
      <c r="B3" s="6"/>
      <c r="C3" s="6"/>
      <c r="D3" s="6"/>
      <c r="E3" s="6"/>
      <c r="F3" s="6"/>
      <c r="G3" s="6"/>
      <c r="H3" s="7"/>
    </row>
    <row r="4" spans="1:8" ht="20.25" x14ac:dyDescent="0.3">
      <c r="A4" s="8" t="s">
        <v>3</v>
      </c>
      <c r="B4" s="9"/>
      <c r="C4" s="9"/>
      <c r="D4" s="9"/>
      <c r="E4" s="9"/>
      <c r="F4" s="9"/>
      <c r="G4" s="9"/>
      <c r="H4" s="10"/>
    </row>
    <row r="5" spans="1:8" s="4" customFormat="1" ht="6" customHeight="1" thickBot="1" x14ac:dyDescent="0.3">
      <c r="A5" s="11"/>
      <c r="B5" s="12"/>
      <c r="C5" s="13"/>
      <c r="D5" s="13"/>
      <c r="E5" s="13"/>
      <c r="F5" s="13"/>
      <c r="G5" s="13"/>
      <c r="H5" s="13"/>
    </row>
    <row r="6" spans="1:8" x14ac:dyDescent="0.25">
      <c r="A6" s="14" t="s">
        <v>4</v>
      </c>
      <c r="B6" s="15"/>
      <c r="C6" s="16" t="s">
        <v>5</v>
      </c>
      <c r="D6" s="16"/>
      <c r="E6" s="16"/>
      <c r="F6" s="16"/>
      <c r="G6" s="16"/>
      <c r="H6" s="17" t="s">
        <v>6</v>
      </c>
    </row>
    <row r="7" spans="1:8" ht="22.5" x14ac:dyDescent="0.25">
      <c r="A7" s="18"/>
      <c r="B7" s="19"/>
      <c r="C7" s="20" t="s">
        <v>7</v>
      </c>
      <c r="D7" s="21" t="s">
        <v>8</v>
      </c>
      <c r="E7" s="20" t="s">
        <v>9</v>
      </c>
      <c r="F7" s="20" t="s">
        <v>10</v>
      </c>
      <c r="G7" s="20" t="s">
        <v>11</v>
      </c>
      <c r="H7" s="17"/>
    </row>
    <row r="8" spans="1:8" ht="15.75" thickBot="1" x14ac:dyDescent="0.3">
      <c r="A8" s="22"/>
      <c r="B8" s="23"/>
      <c r="C8" s="21">
        <v>1</v>
      </c>
      <c r="D8" s="21">
        <v>2</v>
      </c>
      <c r="E8" s="21" t="s">
        <v>12</v>
      </c>
      <c r="F8" s="21">
        <v>4</v>
      </c>
      <c r="G8" s="21">
        <v>5</v>
      </c>
      <c r="H8" s="21" t="s">
        <v>13</v>
      </c>
    </row>
    <row r="9" spans="1:8" x14ac:dyDescent="0.25">
      <c r="A9" s="24"/>
      <c r="B9" s="25" t="s">
        <v>14</v>
      </c>
      <c r="C9" s="26">
        <v>1205862.18</v>
      </c>
      <c r="D9" s="26">
        <v>652902.22</v>
      </c>
      <c r="E9" s="26">
        <f>+C9+D9</f>
        <v>1858764.4</v>
      </c>
      <c r="F9" s="26">
        <v>1672869.75</v>
      </c>
      <c r="G9" s="26">
        <f>F9-5141</f>
        <v>1667728.75</v>
      </c>
      <c r="H9" s="26">
        <f>+E9-F9</f>
        <v>185894.64999999991</v>
      </c>
    </row>
    <row r="10" spans="1:8" x14ac:dyDescent="0.25">
      <c r="A10" s="24"/>
      <c r="B10" s="25" t="s">
        <v>15</v>
      </c>
      <c r="C10" s="26">
        <v>906246.81</v>
      </c>
      <c r="D10" s="26">
        <v>58131.99</v>
      </c>
      <c r="E10" s="26">
        <f t="shared" ref="E10:E18" si="0">+C10+D10</f>
        <v>964378.8</v>
      </c>
      <c r="F10" s="26">
        <v>839192.09</v>
      </c>
      <c r="G10" s="26">
        <f t="shared" ref="G10:G19" si="1">F10</f>
        <v>839192.09</v>
      </c>
      <c r="H10" s="26">
        <f t="shared" ref="H10:H19" si="2">+E10-F10</f>
        <v>125186.71000000008</v>
      </c>
    </row>
    <row r="11" spans="1:8" x14ac:dyDescent="0.25">
      <c r="A11" s="24"/>
      <c r="B11" s="25" t="s">
        <v>16</v>
      </c>
      <c r="C11" s="26">
        <v>108264.72</v>
      </c>
      <c r="D11" s="26">
        <v>3357.98</v>
      </c>
      <c r="E11" s="26">
        <f t="shared" si="0"/>
        <v>111622.7</v>
      </c>
      <c r="F11" s="26">
        <v>104754.83</v>
      </c>
      <c r="G11" s="26">
        <f t="shared" si="1"/>
        <v>104754.83</v>
      </c>
      <c r="H11" s="26">
        <f t="shared" si="2"/>
        <v>6867.8699999999953</v>
      </c>
    </row>
    <row r="12" spans="1:8" x14ac:dyDescent="0.25">
      <c r="A12" s="24"/>
      <c r="B12" s="25" t="s">
        <v>17</v>
      </c>
      <c r="C12" s="26">
        <v>1299956.6399999999</v>
      </c>
      <c r="D12" s="26">
        <v>3265.29</v>
      </c>
      <c r="E12" s="26">
        <f t="shared" si="0"/>
        <v>1303221.93</v>
      </c>
      <c r="F12" s="26">
        <v>782257.24</v>
      </c>
      <c r="G12" s="26">
        <f t="shared" si="1"/>
        <v>782257.24</v>
      </c>
      <c r="H12" s="26">
        <f t="shared" si="2"/>
        <v>520964.68999999994</v>
      </c>
    </row>
    <row r="13" spans="1:8" x14ac:dyDescent="0.25">
      <c r="A13" s="24"/>
      <c r="B13" s="25" t="s">
        <v>18</v>
      </c>
      <c r="C13" s="26">
        <v>2955223.44</v>
      </c>
      <c r="D13" s="26">
        <v>1277456.29</v>
      </c>
      <c r="E13" s="26">
        <f t="shared" si="0"/>
        <v>4232679.7300000004</v>
      </c>
      <c r="F13" s="26">
        <v>2905150.01</v>
      </c>
      <c r="G13" s="26">
        <f t="shared" si="1"/>
        <v>2905150.01</v>
      </c>
      <c r="H13" s="26">
        <f t="shared" si="2"/>
        <v>1327529.7200000007</v>
      </c>
    </row>
    <row r="14" spans="1:8" x14ac:dyDescent="0.25">
      <c r="A14" s="24"/>
      <c r="B14" s="25" t="s">
        <v>19</v>
      </c>
      <c r="C14" s="26">
        <v>965171.04</v>
      </c>
      <c r="D14" s="26">
        <v>198587.22</v>
      </c>
      <c r="E14" s="26">
        <f t="shared" si="0"/>
        <v>1163758.26</v>
      </c>
      <c r="F14" s="26">
        <v>1040241.55</v>
      </c>
      <c r="G14" s="26">
        <f t="shared" si="1"/>
        <v>1040241.55</v>
      </c>
      <c r="H14" s="26">
        <f t="shared" si="2"/>
        <v>123516.70999999996</v>
      </c>
    </row>
    <row r="15" spans="1:8" x14ac:dyDescent="0.25">
      <c r="A15" s="24"/>
      <c r="B15" s="25" t="s">
        <v>20</v>
      </c>
      <c r="C15" s="26">
        <v>834691.35</v>
      </c>
      <c r="D15" s="26">
        <v>141158.47</v>
      </c>
      <c r="E15" s="26">
        <f t="shared" si="0"/>
        <v>975849.82</v>
      </c>
      <c r="F15" s="26">
        <v>690826.09</v>
      </c>
      <c r="G15" s="26">
        <f t="shared" si="1"/>
        <v>690826.09</v>
      </c>
      <c r="H15" s="26">
        <f t="shared" si="2"/>
        <v>285023.73</v>
      </c>
    </row>
    <row r="16" spans="1:8" x14ac:dyDescent="0.25">
      <c r="A16" s="24"/>
      <c r="B16" s="25" t="s">
        <v>21</v>
      </c>
      <c r="C16" s="26">
        <v>1693804.59</v>
      </c>
      <c r="D16" s="26">
        <v>549678.27</v>
      </c>
      <c r="E16" s="26">
        <f t="shared" si="0"/>
        <v>2243482.8600000003</v>
      </c>
      <c r="F16" s="26">
        <v>639524.89</v>
      </c>
      <c r="G16" s="26">
        <f t="shared" si="1"/>
        <v>639524.89</v>
      </c>
      <c r="H16" s="26">
        <f t="shared" si="2"/>
        <v>1603957.9700000002</v>
      </c>
    </row>
    <row r="17" spans="1:9" x14ac:dyDescent="0.25">
      <c r="A17" s="24"/>
      <c r="B17" s="25" t="s">
        <v>22</v>
      </c>
      <c r="C17" s="26">
        <v>604531.68000000005</v>
      </c>
      <c r="D17" s="26">
        <v>58643.519999999997</v>
      </c>
      <c r="E17" s="26">
        <f t="shared" si="0"/>
        <v>663175.20000000007</v>
      </c>
      <c r="F17" s="26">
        <v>494190.23</v>
      </c>
      <c r="G17" s="26">
        <f t="shared" si="1"/>
        <v>494190.23</v>
      </c>
      <c r="H17" s="26">
        <f t="shared" si="2"/>
        <v>168984.97000000009</v>
      </c>
    </row>
    <row r="18" spans="1:9" x14ac:dyDescent="0.25">
      <c r="A18" s="24"/>
      <c r="B18" s="25" t="s">
        <v>23</v>
      </c>
      <c r="C18" s="27">
        <v>630486.75</v>
      </c>
      <c r="D18" s="27">
        <v>-8577.7000000000007</v>
      </c>
      <c r="E18" s="26">
        <f t="shared" si="0"/>
        <v>621909.05000000005</v>
      </c>
      <c r="F18" s="26">
        <v>516173.54</v>
      </c>
      <c r="G18" s="26">
        <f>F18-21088.2</f>
        <v>495085.33999999997</v>
      </c>
      <c r="H18" s="26">
        <f t="shared" si="2"/>
        <v>105735.51000000007</v>
      </c>
    </row>
    <row r="19" spans="1:9" x14ac:dyDescent="0.25">
      <c r="A19" s="28"/>
      <c r="B19" s="29" t="s">
        <v>24</v>
      </c>
      <c r="C19" s="30">
        <v>95431.86</v>
      </c>
      <c r="D19" s="30">
        <v>52400.800000000003</v>
      </c>
      <c r="E19" s="26">
        <f>+C19+D19</f>
        <v>147832.66</v>
      </c>
      <c r="F19" s="26">
        <v>123791.78</v>
      </c>
      <c r="G19" s="26">
        <f t="shared" si="1"/>
        <v>123791.78</v>
      </c>
      <c r="H19" s="26">
        <f t="shared" si="2"/>
        <v>24040.880000000005</v>
      </c>
      <c r="I19" s="31"/>
    </row>
    <row r="20" spans="1:9" s="35" customFormat="1" x14ac:dyDescent="0.25">
      <c r="A20" s="32"/>
      <c r="B20" s="32" t="s">
        <v>25</v>
      </c>
      <c r="C20" s="33">
        <f>SUM(C9:C19)</f>
        <v>11299671.060000001</v>
      </c>
      <c r="D20" s="33">
        <f t="shared" ref="D20:H20" si="3">SUM(D9:D19)</f>
        <v>2987004.35</v>
      </c>
      <c r="E20" s="33">
        <f t="shared" si="3"/>
        <v>14286675.41</v>
      </c>
      <c r="F20" s="33">
        <f t="shared" si="3"/>
        <v>9808971.9999999981</v>
      </c>
      <c r="G20" s="33">
        <f t="shared" si="3"/>
        <v>9782742.7999999989</v>
      </c>
      <c r="H20" s="33">
        <f t="shared" si="3"/>
        <v>4477703.41</v>
      </c>
      <c r="I20" s="34"/>
    </row>
    <row r="21" spans="1:9" s="35" customFormat="1" x14ac:dyDescent="0.25">
      <c r="A21" s="36"/>
      <c r="B21" s="36"/>
      <c r="C21" s="37"/>
      <c r="D21" s="37"/>
      <c r="E21" s="37"/>
      <c r="F21" s="37"/>
      <c r="G21" s="37"/>
      <c r="H21" s="37"/>
      <c r="I21" s="34"/>
    </row>
    <row r="22" spans="1:9" s="35" customFormat="1" x14ac:dyDescent="0.25">
      <c r="A22" s="36"/>
      <c r="B22" s="36"/>
      <c r="C22" s="37"/>
      <c r="D22" s="37"/>
      <c r="E22" s="37"/>
      <c r="F22" s="37"/>
      <c r="G22" s="37"/>
      <c r="H22" s="37"/>
      <c r="I22" s="34"/>
    </row>
    <row r="23" spans="1:9" x14ac:dyDescent="0.25">
      <c r="A23" s="13"/>
      <c r="B23" s="38"/>
      <c r="C23" s="13"/>
      <c r="D23" s="13"/>
      <c r="E23" s="13"/>
      <c r="F23" s="13"/>
      <c r="G23" s="13"/>
      <c r="H23" s="13"/>
    </row>
    <row r="25" spans="1:9" x14ac:dyDescent="0.25">
      <c r="B25" s="40" t="s">
        <v>26</v>
      </c>
      <c r="C25" s="40"/>
      <c r="D25" s="41"/>
      <c r="E25" s="42" t="s">
        <v>26</v>
      </c>
      <c r="F25" s="43"/>
      <c r="G25" s="43"/>
      <c r="H25" s="44"/>
    </row>
    <row r="26" spans="1:9" x14ac:dyDescent="0.25">
      <c r="A26" s="45"/>
      <c r="B26" s="46" t="s">
        <v>27</v>
      </c>
      <c r="C26" s="46"/>
      <c r="D26" s="41"/>
      <c r="E26" s="41"/>
      <c r="F26" s="46"/>
      <c r="G26" s="46"/>
      <c r="I26"/>
    </row>
    <row r="27" spans="1:9" x14ac:dyDescent="0.25">
      <c r="B27" s="47"/>
      <c r="C27" s="47"/>
      <c r="D27" s="48"/>
      <c r="E27" s="48"/>
      <c r="F27" s="47"/>
      <c r="G27" s="47"/>
    </row>
    <row r="29" spans="1:9" x14ac:dyDescent="0.25">
      <c r="B29" s="42" t="s">
        <v>26</v>
      </c>
      <c r="C29" s="49"/>
      <c r="D29" s="49"/>
      <c r="E29" s="44" t="s">
        <v>28</v>
      </c>
      <c r="F29" s="43"/>
      <c r="G29" s="43"/>
      <c r="H29" s="44"/>
    </row>
    <row r="30" spans="1:9" x14ac:dyDescent="0.25">
      <c r="A30" s="45"/>
      <c r="B30" s="50" t="s">
        <v>29</v>
      </c>
      <c r="I30"/>
    </row>
    <row r="33" spans="1:9" x14ac:dyDescent="0.25">
      <c r="B33" s="44" t="s">
        <v>30</v>
      </c>
    </row>
    <row r="34" spans="1:9" x14ac:dyDescent="0.25">
      <c r="A34" s="45"/>
      <c r="B34" s="50" t="s">
        <v>31</v>
      </c>
      <c r="I34"/>
    </row>
  </sheetData>
  <mergeCells count="10">
    <mergeCell ref="B27:C27"/>
    <mergeCell ref="F27:G27"/>
    <mergeCell ref="C29:D29"/>
    <mergeCell ref="A1:H1"/>
    <mergeCell ref="A2:H2"/>
    <mergeCell ref="A3:H3"/>
    <mergeCell ref="A4:H4"/>
    <mergeCell ref="A6:B8"/>
    <mergeCell ref="C6:G6"/>
    <mergeCell ref="H6:H7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EAECadmva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2017-05-17T15:57:58Z</dcterms:created>
  <dcterms:modified xsi:type="dcterms:W3CDTF">2017-05-17T15:58:15Z</dcterms:modified>
</cp:coreProperties>
</file>