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1715" windowHeight="9270"/>
  </bookViews>
  <sheets>
    <sheet name="EA" sheetId="1" r:id="rId1"/>
  </sheets>
  <calcPr calcId="144525"/>
</workbook>
</file>

<file path=xl/calcChain.xml><?xml version="1.0" encoding="utf-8"?>
<calcChain xmlns="http://schemas.openxmlformats.org/spreadsheetml/2006/main">
  <c r="D66" i="1" l="1"/>
  <c r="C66" i="1"/>
  <c r="D58" i="1"/>
  <c r="C58" i="1"/>
  <c r="D51" i="1"/>
  <c r="C51" i="1"/>
  <c r="D47" i="1"/>
  <c r="C47" i="1"/>
  <c r="D36" i="1"/>
  <c r="C36" i="1"/>
  <c r="D31" i="1"/>
  <c r="D69" i="1" s="1"/>
  <c r="C31" i="1"/>
  <c r="C69" i="1" s="1"/>
  <c r="C30" i="1"/>
  <c r="D22" i="1"/>
  <c r="C22" i="1"/>
  <c r="D18" i="1"/>
  <c r="C18" i="1"/>
  <c r="D8" i="1"/>
  <c r="D28" i="1" s="1"/>
  <c r="D71" i="1" s="1"/>
  <c r="C8" i="1"/>
  <c r="C28" i="1" s="1"/>
  <c r="D7" i="1"/>
  <c r="C7" i="1"/>
  <c r="C71" i="1" l="1"/>
  <c r="D30" i="1"/>
</calcChain>
</file>

<file path=xl/sharedStrings.xml><?xml version="1.0" encoding="utf-8"?>
<sst xmlns="http://schemas.openxmlformats.org/spreadsheetml/2006/main" count="71" uniqueCount="71">
  <si>
    <t>MUNICIPIO DE GENERAL CEPEDA, COAHUILA</t>
  </si>
  <si>
    <t xml:space="preserve">Estado de Actividades primer trimestre </t>
  </si>
  <si>
    <t>Del 1 de enero  al 31 de marzo del 2017 y 2016</t>
  </si>
  <si>
    <t>Concepto</t>
  </si>
  <si>
    <t>1° trim 2017</t>
  </si>
  <si>
    <t>1° trim 2016</t>
  </si>
  <si>
    <t>INGRESOS Y OTROS BENEFICIOS</t>
  </si>
  <si>
    <t>Ingresos de la Gestión (NOTA  EA-1)</t>
  </si>
  <si>
    <t>Impuestos</t>
  </si>
  <si>
    <t xml:space="preserve">Cuotas y Aportaciones de Seguridad Social 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</si>
  <si>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</si>
  <si>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</si>
  <si>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</si>
  <si>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</si>
  <si>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</si>
  <si>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</si>
  <si>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 (NOTA EA-1)</t>
  </si>
  <si>
    <r>
      <t>Participaciones y Aportaciones</t>
    </r>
    <r>
      <rPr>
        <b/>
        <sz val="9"/>
        <rFont val="Arial"/>
        <family val="2"/>
      </rPr>
      <t xml:space="preserve"> </t>
    </r>
  </si>
  <si>
    <t xml:space="preserve">Transferencia, Asignaciones, Subsidios y Otras  ayudas </t>
  </si>
  <si>
    <t>Otros Ingresos y Beneficios (NOTA EA-2)</t>
  </si>
  <si>
    <t xml:space="preserve">Ingresos Financieros  </t>
  </si>
  <si>
    <t>Incremento por Variación de Inventarios</t>
  </si>
  <si>
    <t>Disminución del Exceso de Estimaciones por Pérdida o Deterioro u Obsolescencia</t>
  </si>
  <si>
    <t>Disminución del Exceso de Provisiones</t>
  </si>
  <si>
    <t xml:space="preserve">Otros Ingresos y Beneficios Varios </t>
  </si>
  <si>
    <t>Total de Ingresos y Otros Beneficios</t>
  </si>
  <si>
    <t>GASTOS Y OTRAS PÉRDIDAS</t>
  </si>
  <si>
    <t>Gastos de  Funcionamiento (NOTA EA-3)</t>
  </si>
  <si>
    <t xml:space="preserve">Servicios Personales  </t>
  </si>
  <si>
    <t>Materiales y Suministros</t>
  </si>
  <si>
    <t>Servicios Generales</t>
  </si>
  <si>
    <t>.</t>
  </si>
  <si>
    <t>Transferencia,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</si>
  <si>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</si>
  <si>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</si>
  <si>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</si>
  <si>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</si>
  <si>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</si>
  <si>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</si>
  <si>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</si>
  <si>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</si>
  <si>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</si>
  <si>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</si>
  <si>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</si>
  <si>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</si>
  <si>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</si>
  <si>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</si>
  <si>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</si>
  <si>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</si>
  <si>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</si>
  <si>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</si>
  <si>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</si>
  <si>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 xml:space="preserve">Otros Gastos y Pérdidas Extraordinarias 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</si>
  <si>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</si>
  <si>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</si>
  <si>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</si>
  <si>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</si>
  <si>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</si>
  <si>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</si>
  <si>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</si>
  <si>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</si>
  <si>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</si>
  <si>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</si>
  <si>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¹No se incluyen: Utilidades e Intereses. Por regla de presentación se revelan como Ingresos Financieros</t>
  </si>
  <si>
    <t>Nota de Gestión Administrativa 17</t>
  </si>
  <si>
    <t>Bajo protesta de decir verdad declaramos que los Estados Financieros y sus Notas son razonablemente correctos y responsabilidad del emisor</t>
  </si>
  <si>
    <r>
      <t xml:space="preserve">           </t>
    </r>
    <r>
      <rPr>
        <u/>
        <sz val="9"/>
        <color theme="1"/>
        <rFont val="Arial"/>
        <family val="2"/>
      </rPr>
      <t xml:space="preserve"> C. RODOLFO ZAMORA RODRIGUEZ  </t>
    </r>
    <r>
      <rPr>
        <sz val="9"/>
        <color theme="1"/>
        <rFont val="Arial"/>
        <family val="2"/>
      </rPr>
      <t xml:space="preserve">                       </t>
    </r>
    <r>
      <rPr>
        <u/>
        <sz val="9"/>
        <color theme="1"/>
        <rFont val="Arial"/>
        <family val="2"/>
      </rPr>
      <t>DRA. LUZ MIREYA RENTERIA AMAYA</t>
    </r>
  </si>
  <si>
    <t xml:space="preserve">    _____________________________          __________________________________</t>
  </si>
  <si>
    <t xml:space="preserve">           ING. RAUL HIGINIO MURO MEDINA                            LIC. MAYRA VERONICA RAMOS RODRIGUEZ</t>
  </si>
  <si>
    <t xml:space="preserve">    _____________________________</t>
  </si>
  <si>
    <t xml:space="preserve">          C. IMELDA MARINES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</si>
</sst>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General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6"/>
      <color theme="1"/>
      <name val="Calibri"/>
      <family val="2"/>
      <scheme val="minor"/>
    </font>
    <font>
      <u/>
      <sz val="9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5" fontId="4" fillId="0" borderId="0"/>
    <xf numFmtId="43" fontId="15" fillId="0" borderId="0" applyFont="0" applyFill="0" applyBorder="0" applyAlignment="0" applyProtection="0"/>
    <xf numFmtId="0" fontId="16" fillId="0" borderId="0">
      <alignment vertical="top"/>
    </xf>
    <xf numFmtId="0" fontId="4" fillId="0" borderId="0"/>
    <xf numFmtId="0" fontId="4" fillId="0" borderId="0"/>
    <xf numFmtId="0" fontId="16" fillId="0" borderId="0">
      <alignment vertical="top"/>
    </xf>
    <xf numFmtId="0" fontId="1" fillId="0" borderId="0"/>
  </cellStyleXfs>
  <cellXfs count="60">
    <xf numFmtId="0" fontId="0" fillId="0" borderId="0" xfId="0"/>
    <xf numFmtId="0" fontId="2" fillId="2" borderId="0" xfId="0" applyFont="1" applyFill="1" applyAlignment="1">
      <alignment horizontal="center"/>
    </xf>
    <xf numFmtId="0" fontId="3" fillId="3" borderId="0" xfId="0" applyFont="1" applyFill="1"/>
    <xf numFmtId="0" fontId="2" fillId="2" borderId="0" xfId="2" applyFont="1" applyFill="1" applyBorder="1" applyAlignment="1">
      <alignment horizontal="center"/>
    </xf>
    <xf numFmtId="0" fontId="5" fillId="3" borderId="0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/>
    </xf>
    <xf numFmtId="0" fontId="3" fillId="3" borderId="0" xfId="0" applyFont="1" applyFill="1" applyBorder="1"/>
    <xf numFmtId="0" fontId="6" fillId="4" borderId="1" xfId="2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horizontal="center"/>
    </xf>
    <xf numFmtId="0" fontId="9" fillId="3" borderId="0" xfId="2" applyFont="1" applyFill="1" applyBorder="1" applyAlignment="1">
      <alignment vertical="center"/>
    </xf>
    <xf numFmtId="0" fontId="5" fillId="3" borderId="0" xfId="2" applyFont="1" applyFill="1" applyBorder="1" applyAlignment="1"/>
    <xf numFmtId="0" fontId="9" fillId="3" borderId="2" xfId="0" applyFont="1" applyFill="1" applyBorder="1" applyAlignment="1">
      <alignment vertical="top" wrapText="1"/>
    </xf>
    <xf numFmtId="0" fontId="9" fillId="3" borderId="3" xfId="0" applyFont="1" applyFill="1" applyBorder="1" applyAlignment="1">
      <alignment vertical="top" wrapText="1"/>
    </xf>
    <xf numFmtId="4" fontId="9" fillId="3" borderId="3" xfId="0" applyNumberFormat="1" applyFont="1" applyFill="1" applyBorder="1" applyAlignment="1">
      <alignment vertical="top"/>
    </xf>
    <xf numFmtId="4" fontId="9" fillId="3" borderId="4" xfId="0" applyNumberFormat="1" applyFont="1" applyFill="1" applyBorder="1" applyAlignment="1">
      <alignment vertical="top"/>
    </xf>
    <xf numFmtId="0" fontId="3" fillId="3" borderId="0" xfId="0" applyFont="1" applyFill="1" applyAlignment="1"/>
    <xf numFmtId="0" fontId="9" fillId="3" borderId="5" xfId="0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horizontal="left" vertical="top" wrapText="1"/>
    </xf>
    <xf numFmtId="4" fontId="9" fillId="3" borderId="0" xfId="0" applyNumberFormat="1" applyFont="1" applyFill="1" applyBorder="1" applyAlignment="1">
      <alignment vertical="top"/>
    </xf>
    <xf numFmtId="4" fontId="9" fillId="3" borderId="6" xfId="0" applyNumberFormat="1" applyFont="1" applyFill="1" applyBorder="1" applyAlignment="1">
      <alignment vertical="top"/>
    </xf>
    <xf numFmtId="0" fontId="5" fillId="3" borderId="5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4" fontId="5" fillId="3" borderId="0" xfId="1" applyNumberFormat="1" applyFont="1" applyFill="1" applyBorder="1" applyAlignment="1" applyProtection="1">
      <alignment vertical="top"/>
      <protection locked="0"/>
    </xf>
    <xf numFmtId="4" fontId="5" fillId="3" borderId="6" xfId="1" applyNumberFormat="1" applyFont="1" applyFill="1" applyBorder="1" applyAlignment="1" applyProtection="1">
      <alignment vertical="top"/>
      <protection locked="0"/>
    </xf>
    <xf numFmtId="0" fontId="5" fillId="3" borderId="5" xfId="0" applyFont="1" applyFill="1" applyBorder="1" applyAlignment="1">
      <alignment horizontal="justify" vertical="top" wrapText="1"/>
    </xf>
    <xf numFmtId="0" fontId="5" fillId="3" borderId="0" xfId="0" applyFont="1" applyFill="1" applyBorder="1" applyAlignment="1">
      <alignment horizontal="justify" vertical="top" wrapText="1"/>
    </xf>
    <xf numFmtId="4" fontId="5" fillId="3" borderId="0" xfId="1" applyNumberFormat="1" applyFont="1" applyFill="1" applyBorder="1" applyAlignment="1" applyProtection="1">
      <alignment horizontal="right" vertical="top"/>
      <protection locked="0"/>
    </xf>
    <xf numFmtId="0" fontId="9" fillId="3" borderId="5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/>
    </xf>
    <xf numFmtId="4" fontId="10" fillId="3" borderId="0" xfId="0" applyNumberFormat="1" applyFont="1" applyFill="1" applyBorder="1" applyAlignment="1">
      <alignment vertical="top"/>
    </xf>
    <xf numFmtId="4" fontId="10" fillId="3" borderId="6" xfId="0" applyNumberFormat="1" applyFont="1" applyFill="1" applyBorder="1" applyAlignment="1">
      <alignment vertical="top"/>
    </xf>
    <xf numFmtId="4" fontId="5" fillId="3" borderId="0" xfId="0" applyNumberFormat="1" applyFont="1" applyFill="1" applyBorder="1" applyAlignment="1" applyProtection="1">
      <alignment vertical="top"/>
      <protection locked="0"/>
    </xf>
    <xf numFmtId="4" fontId="5" fillId="3" borderId="6" xfId="0" applyNumberFormat="1" applyFont="1" applyFill="1" applyBorder="1" applyAlignment="1" applyProtection="1">
      <alignment vertical="top"/>
      <protection locked="0"/>
    </xf>
    <xf numFmtId="0" fontId="11" fillId="3" borderId="5" xfId="0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horizontal="left" vertical="top" wrapText="1"/>
    </xf>
    <xf numFmtId="4" fontId="11" fillId="3" borderId="0" xfId="0" applyNumberFormat="1" applyFont="1" applyFill="1" applyBorder="1" applyAlignment="1">
      <alignment vertical="top"/>
    </xf>
    <xf numFmtId="4" fontId="11" fillId="3" borderId="6" xfId="0" applyNumberFormat="1" applyFont="1" applyFill="1" applyBorder="1" applyAlignment="1">
      <alignment vertical="top"/>
    </xf>
    <xf numFmtId="3" fontId="5" fillId="3" borderId="0" xfId="0" applyNumberFormat="1" applyFont="1" applyFill="1" applyBorder="1" applyAlignment="1">
      <alignment vertical="top"/>
    </xf>
    <xf numFmtId="3" fontId="5" fillId="3" borderId="6" xfId="0" applyNumberFormat="1" applyFont="1" applyFill="1" applyBorder="1" applyAlignment="1">
      <alignment vertical="top"/>
    </xf>
    <xf numFmtId="0" fontId="9" fillId="3" borderId="5" xfId="0" applyFont="1" applyFill="1" applyBorder="1" applyAlignment="1">
      <alignment vertical="top" wrapText="1"/>
    </xf>
    <xf numFmtId="0" fontId="9" fillId="3" borderId="0" xfId="0" applyFont="1" applyFill="1" applyBorder="1" applyAlignment="1">
      <alignment vertical="top" wrapText="1"/>
    </xf>
    <xf numFmtId="4" fontId="9" fillId="3" borderId="0" xfId="1" applyNumberFormat="1" applyFont="1" applyFill="1" applyBorder="1" applyAlignment="1">
      <alignment vertical="top"/>
    </xf>
    <xf numFmtId="4" fontId="9" fillId="3" borderId="6" xfId="1" applyNumberFormat="1" applyFont="1" applyFill="1" applyBorder="1" applyAlignment="1">
      <alignment vertical="top"/>
    </xf>
    <xf numFmtId="4" fontId="11" fillId="3" borderId="0" xfId="1" applyNumberFormat="1" applyFont="1" applyFill="1" applyBorder="1" applyAlignment="1">
      <alignment vertical="top"/>
    </xf>
    <xf numFmtId="4" fontId="11" fillId="3" borderId="6" xfId="1" applyNumberFormat="1" applyFont="1" applyFill="1" applyBorder="1" applyAlignment="1">
      <alignment vertical="top"/>
    </xf>
    <xf numFmtId="0" fontId="11" fillId="3" borderId="5" xfId="0" applyFont="1" applyFill="1" applyBorder="1" applyAlignment="1">
      <alignment vertical="top" wrapText="1"/>
    </xf>
    <xf numFmtId="0" fontId="11" fillId="3" borderId="0" xfId="0" applyFont="1" applyFill="1" applyBorder="1" applyAlignment="1">
      <alignment vertical="top" wrapText="1"/>
    </xf>
    <xf numFmtId="0" fontId="11" fillId="3" borderId="5" xfId="0" applyFont="1" applyFill="1" applyBorder="1" applyAlignment="1">
      <alignment vertical="top" wrapText="1"/>
    </xf>
    <xf numFmtId="0" fontId="11" fillId="3" borderId="0" xfId="0" applyFont="1" applyFill="1" applyBorder="1" applyAlignment="1">
      <alignment vertical="top" wrapText="1"/>
    </xf>
    <xf numFmtId="0" fontId="12" fillId="0" borderId="7" xfId="0" applyFont="1" applyBorder="1"/>
    <xf numFmtId="0" fontId="3" fillId="3" borderId="8" xfId="0" applyFont="1" applyFill="1" applyBorder="1"/>
    <xf numFmtId="0" fontId="3" fillId="3" borderId="9" xfId="0" applyFont="1" applyFill="1" applyBorder="1"/>
    <xf numFmtId="0" fontId="9" fillId="3" borderId="0" xfId="0" applyFont="1" applyFill="1" applyBorder="1" applyAlignment="1">
      <alignment vertical="top"/>
    </xf>
    <xf numFmtId="0" fontId="5" fillId="3" borderId="0" xfId="0" applyFont="1" applyFill="1" applyBorder="1"/>
    <xf numFmtId="43" fontId="5" fillId="3" borderId="0" xfId="1" applyFont="1" applyFill="1" applyBorder="1"/>
    <xf numFmtId="0" fontId="3" fillId="3" borderId="0" xfId="0" applyFont="1" applyFill="1" applyBorder="1" applyAlignment="1" applyProtection="1">
      <protection locked="0"/>
    </xf>
    <xf numFmtId="0" fontId="14" fillId="0" borderId="0" xfId="0" applyFont="1"/>
    <xf numFmtId="0" fontId="14" fillId="0" borderId="0" xfId="0" applyFont="1" applyAlignment="1">
      <alignment horizontal="left"/>
    </xf>
    <xf numFmtId="0" fontId="3" fillId="0" borderId="0" xfId="0" applyFont="1"/>
  </cellXfs>
  <cellStyles count="10">
    <cellStyle name="=C:\WINNT\SYSTEM32\COMMAND.COM" xfId="3"/>
    <cellStyle name="Millares" xfId="1" builtinId="3"/>
    <cellStyle name="Millares 2" xfId="4"/>
    <cellStyle name="Normal" xfId="0" builtinId="0"/>
    <cellStyle name="Normal 2" xfId="2"/>
    <cellStyle name="Normal 2 2" xfId="5"/>
    <cellStyle name="Normal 2 2 2" xfId="6"/>
    <cellStyle name="Normal 2 2 3" xfId="7"/>
    <cellStyle name="Normal 2 3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A1:D88"/>
  <sheetViews>
    <sheetView tabSelected="1" workbookViewId="0">
      <selection activeCell="C44" sqref="C44"/>
    </sheetView>
  </sheetViews>
  <sheetFormatPr baseColWidth="10" defaultRowHeight="12" x14ac:dyDescent="0.2"/>
  <cols>
    <col min="1" max="1" width="24.28515625" style="2" customWidth="1"/>
    <col min="2" max="2" width="30" style="2" customWidth="1"/>
    <col min="3" max="3" width="17.42578125" style="2" customWidth="1"/>
    <col min="4" max="4" width="18.7109375" style="2" customWidth="1"/>
    <col min="5" max="16384" width="11.42578125" style="2"/>
  </cols>
  <sheetData>
    <row r="1" spans="1:4" ht="18" x14ac:dyDescent="0.25">
      <c r="A1" s="1" t="s">
        <v>0</v>
      </c>
      <c r="B1" s="1"/>
      <c r="C1" s="1"/>
      <c r="D1" s="1"/>
    </row>
    <row r="2" spans="1:4" ht="18" x14ac:dyDescent="0.25">
      <c r="A2" s="3" t="s">
        <v>1</v>
      </c>
      <c r="B2" s="3"/>
      <c r="C2" s="3"/>
      <c r="D2" s="3"/>
    </row>
    <row r="3" spans="1:4" ht="18" x14ac:dyDescent="0.25">
      <c r="A3" s="3" t="s">
        <v>2</v>
      </c>
      <c r="B3" s="3"/>
      <c r="C3" s="3"/>
      <c r="D3" s="3"/>
    </row>
    <row r="4" spans="1:4" s="6" customFormat="1" ht="6" customHeight="1" x14ac:dyDescent="0.2">
      <c r="A4" s="4"/>
      <c r="B4" s="4"/>
      <c r="C4" s="5"/>
      <c r="D4" s="5"/>
    </row>
    <row r="5" spans="1:4" s="9" customFormat="1" x14ac:dyDescent="0.2">
      <c r="A5" s="7" t="s">
        <v>3</v>
      </c>
      <c r="B5" s="7"/>
      <c r="C5" s="8" t="s">
        <v>4</v>
      </c>
      <c r="D5" s="8" t="s">
        <v>5</v>
      </c>
    </row>
    <row r="6" spans="1:4" s="6" customFormat="1" ht="5.25" customHeight="1" x14ac:dyDescent="0.2">
      <c r="A6" s="10"/>
      <c r="B6" s="10"/>
      <c r="C6" s="11"/>
      <c r="D6" s="11"/>
    </row>
    <row r="7" spans="1:4" s="16" customFormat="1" x14ac:dyDescent="0.2">
      <c r="A7" s="12" t="s">
        <v>6</v>
      </c>
      <c r="B7" s="13"/>
      <c r="C7" s="14">
        <f>C8+C18</f>
        <v>12892728.48</v>
      </c>
      <c r="D7" s="15">
        <f>D8+D18</f>
        <v>13644379.539999999</v>
      </c>
    </row>
    <row r="8" spans="1:4" x14ac:dyDescent="0.2">
      <c r="A8" s="17" t="s">
        <v>7</v>
      </c>
      <c r="B8" s="18"/>
      <c r="C8" s="19">
        <f>SUM(C9:C16)</f>
        <v>2371397.34</v>
      </c>
      <c r="D8" s="20">
        <f>SUM(D9:D16)</f>
        <v>3981907.11</v>
      </c>
    </row>
    <row r="9" spans="1:4" x14ac:dyDescent="0.2">
      <c r="A9" s="21" t="s">
        <v>8</v>
      </c>
      <c r="B9" s="22"/>
      <c r="C9" s="23">
        <v>661123.17000000004</v>
      </c>
      <c r="D9" s="24">
        <v>817641.71</v>
      </c>
    </row>
    <row r="10" spans="1:4" x14ac:dyDescent="0.2">
      <c r="A10" s="21" t="s">
        <v>9</v>
      </c>
      <c r="B10" s="22"/>
      <c r="C10" s="23">
        <v>0</v>
      </c>
      <c r="D10" s="24">
        <v>0</v>
      </c>
    </row>
    <row r="11" spans="1:4" x14ac:dyDescent="0.2">
      <c r="A11" s="21" t="s">
        <v>10</v>
      </c>
      <c r="B11" s="22"/>
      <c r="C11" s="23">
        <v>0</v>
      </c>
      <c r="D11" s="24">
        <v>0</v>
      </c>
    </row>
    <row r="12" spans="1:4" x14ac:dyDescent="0.2">
      <c r="A12" s="21" t="s">
        <v>11</v>
      </c>
      <c r="B12" s="22"/>
      <c r="C12" s="23">
        <v>1644535.65</v>
      </c>
      <c r="D12" s="24">
        <v>2852368.29</v>
      </c>
    </row>
    <row r="13" spans="1:4" x14ac:dyDescent="0.2">
      <c r="A13" s="21" t="s">
        <v>12</v>
      </c>
      <c r="B13" s="22"/>
      <c r="C13" s="23">
        <v>16981.38</v>
      </c>
      <c r="D13" s="24">
        <v>156400.68</v>
      </c>
    </row>
    <row r="14" spans="1:4" x14ac:dyDescent="0.2">
      <c r="A14" s="21" t="s">
        <v>13</v>
      </c>
      <c r="B14" s="22"/>
      <c r="C14" s="23">
        <v>48757.14</v>
      </c>
      <c r="D14" s="24">
        <v>149266.67000000001</v>
      </c>
    </row>
    <row r="15" spans="1:4" x14ac:dyDescent="0.2">
      <c r="A15" s="21" t="s">
        <v>14</v>
      </c>
      <c r="B15" s="22"/>
      <c r="C15" s="23">
        <v>0</v>
      </c>
      <c r="D15" s="24">
        <v>0</v>
      </c>
    </row>
    <row r="16" spans="1:4" x14ac:dyDescent="0.2">
      <c r="A16" s="25" t="s">
        <v>15</v>
      </c>
      <c r="B16" s="26"/>
      <c r="C16" s="27">
        <v>0</v>
      </c>
      <c r="D16" s="24">
        <v>6229.76</v>
      </c>
    </row>
    <row r="17" spans="1:4" x14ac:dyDescent="0.2">
      <c r="A17" s="28"/>
      <c r="B17" s="29"/>
      <c r="C17" s="30"/>
      <c r="D17" s="31"/>
    </row>
    <row r="18" spans="1:4" x14ac:dyDescent="0.2">
      <c r="A18" s="17" t="s">
        <v>16</v>
      </c>
      <c r="B18" s="18"/>
      <c r="C18" s="19">
        <f>C19</f>
        <v>10521331.140000001</v>
      </c>
      <c r="D18" s="20">
        <f>D19</f>
        <v>9662472.4299999997</v>
      </c>
    </row>
    <row r="19" spans="1:4" x14ac:dyDescent="0.2">
      <c r="A19" s="21" t="s">
        <v>17</v>
      </c>
      <c r="B19" s="22"/>
      <c r="C19" s="32">
        <v>10521331.140000001</v>
      </c>
      <c r="D19" s="33">
        <v>9662472.4299999997</v>
      </c>
    </row>
    <row r="20" spans="1:4" x14ac:dyDescent="0.2">
      <c r="A20" s="21" t="s">
        <v>18</v>
      </c>
      <c r="B20" s="22"/>
      <c r="C20" s="23"/>
      <c r="D20" s="24"/>
    </row>
    <row r="21" spans="1:4" x14ac:dyDescent="0.2">
      <c r="A21" s="28"/>
      <c r="B21" s="29"/>
      <c r="C21" s="30"/>
      <c r="D21" s="31"/>
    </row>
    <row r="22" spans="1:4" x14ac:dyDescent="0.2">
      <c r="A22" s="17" t="s">
        <v>19</v>
      </c>
      <c r="B22" s="18"/>
      <c r="C22" s="19">
        <f>SUM(C23:C27)</f>
        <v>0</v>
      </c>
      <c r="D22" s="20">
        <f>SUM(D23:D27)</f>
        <v>0</v>
      </c>
    </row>
    <row r="23" spans="1:4" x14ac:dyDescent="0.2">
      <c r="A23" s="21" t="s">
        <v>20</v>
      </c>
      <c r="B23" s="22"/>
      <c r="C23" s="23"/>
      <c r="D23" s="24"/>
    </row>
    <row r="24" spans="1:4" x14ac:dyDescent="0.2">
      <c r="A24" s="21" t="s">
        <v>21</v>
      </c>
      <c r="B24" s="22"/>
      <c r="C24" s="23">
        <v>0</v>
      </c>
      <c r="D24" s="24">
        <v>0</v>
      </c>
    </row>
    <row r="25" spans="1:4" x14ac:dyDescent="0.2">
      <c r="A25" s="25" t="s">
        <v>22</v>
      </c>
      <c r="B25" s="26"/>
      <c r="C25" s="23">
        <v>0</v>
      </c>
      <c r="D25" s="24">
        <v>0</v>
      </c>
    </row>
    <row r="26" spans="1:4" x14ac:dyDescent="0.2">
      <c r="A26" s="21" t="s">
        <v>23</v>
      </c>
      <c r="B26" s="22"/>
      <c r="C26" s="23">
        <v>0</v>
      </c>
      <c r="D26" s="24">
        <v>0</v>
      </c>
    </row>
    <row r="27" spans="1:4" x14ac:dyDescent="0.2">
      <c r="A27" s="21" t="s">
        <v>24</v>
      </c>
      <c r="B27" s="22"/>
      <c r="C27" s="23">
        <v>0</v>
      </c>
      <c r="D27" s="24">
        <v>0</v>
      </c>
    </row>
    <row r="28" spans="1:4" x14ac:dyDescent="0.2">
      <c r="A28" s="34" t="s">
        <v>25</v>
      </c>
      <c r="B28" s="35"/>
      <c r="C28" s="36">
        <f>C8+C18+C22</f>
        <v>12892728.48</v>
      </c>
      <c r="D28" s="37">
        <f>D8+D18+D22</f>
        <v>13644379.539999999</v>
      </c>
    </row>
    <row r="29" spans="1:4" x14ac:dyDescent="0.2">
      <c r="A29" s="34"/>
      <c r="B29" s="35"/>
      <c r="C29" s="38"/>
      <c r="D29" s="39"/>
    </row>
    <row r="30" spans="1:4" x14ac:dyDescent="0.2">
      <c r="A30" s="40" t="s">
        <v>26</v>
      </c>
      <c r="B30" s="41"/>
      <c r="C30" s="19">
        <f>C31+C36+C67</f>
        <v>7623733.8799999999</v>
      </c>
      <c r="D30" s="20">
        <f>D31+D36+D67</f>
        <v>10490512</v>
      </c>
    </row>
    <row r="31" spans="1:4" x14ac:dyDescent="0.2">
      <c r="A31" s="40" t="s">
        <v>27</v>
      </c>
      <c r="B31" s="41"/>
      <c r="C31" s="19">
        <f>SUM(C32:C34)</f>
        <v>6043576.04</v>
      </c>
      <c r="D31" s="20">
        <f>SUM(D32:D34)</f>
        <v>8993720.4199999999</v>
      </c>
    </row>
    <row r="32" spans="1:4" x14ac:dyDescent="0.2">
      <c r="A32" s="21" t="s">
        <v>28</v>
      </c>
      <c r="B32" s="22"/>
      <c r="C32" s="23">
        <v>3008362.92</v>
      </c>
      <c r="D32" s="24">
        <v>5826350.0599999996</v>
      </c>
    </row>
    <row r="33" spans="1:4" x14ac:dyDescent="0.2">
      <c r="A33" s="21" t="s">
        <v>29</v>
      </c>
      <c r="B33" s="22"/>
      <c r="C33" s="23">
        <v>1067186.24</v>
      </c>
      <c r="D33" s="24">
        <v>882883.95</v>
      </c>
    </row>
    <row r="34" spans="1:4" x14ac:dyDescent="0.2">
      <c r="A34" s="21" t="s">
        <v>30</v>
      </c>
      <c r="B34" s="22"/>
      <c r="C34" s="23">
        <v>1968026.88</v>
      </c>
      <c r="D34" s="24">
        <v>2284486.41</v>
      </c>
    </row>
    <row r="35" spans="1:4" x14ac:dyDescent="0.2">
      <c r="A35" s="28"/>
      <c r="B35" s="29"/>
      <c r="C35" s="30"/>
      <c r="D35" s="31" t="s">
        <v>31</v>
      </c>
    </row>
    <row r="36" spans="1:4" x14ac:dyDescent="0.2">
      <c r="A36" s="40" t="s">
        <v>32</v>
      </c>
      <c r="B36" s="41"/>
      <c r="C36" s="19">
        <f>SUM(C37:C45)</f>
        <v>1580157.8399999999</v>
      </c>
      <c r="D36" s="20">
        <f>SUM(D37:D45)</f>
        <v>1496791.58</v>
      </c>
    </row>
    <row r="37" spans="1:4" x14ac:dyDescent="0.2">
      <c r="A37" s="21" t="s">
        <v>33</v>
      </c>
      <c r="B37" s="22"/>
      <c r="C37" s="23">
        <v>0</v>
      </c>
      <c r="D37" s="24">
        <v>0</v>
      </c>
    </row>
    <row r="38" spans="1:4" x14ac:dyDescent="0.2">
      <c r="A38" s="21" t="s">
        <v>34</v>
      </c>
      <c r="B38" s="22"/>
      <c r="C38" s="23">
        <v>0</v>
      </c>
      <c r="D38" s="24">
        <v>0</v>
      </c>
    </row>
    <row r="39" spans="1:4" x14ac:dyDescent="0.2">
      <c r="A39" s="21" t="s">
        <v>35</v>
      </c>
      <c r="B39" s="22"/>
      <c r="C39" s="23">
        <v>0</v>
      </c>
      <c r="D39" s="24">
        <v>0</v>
      </c>
    </row>
    <row r="40" spans="1:4" x14ac:dyDescent="0.2">
      <c r="A40" s="21" t="s">
        <v>36</v>
      </c>
      <c r="B40" s="22"/>
      <c r="C40" s="23">
        <v>1463377.89</v>
      </c>
      <c r="D40" s="24">
        <v>1397263.73</v>
      </c>
    </row>
    <row r="41" spans="1:4" x14ac:dyDescent="0.2">
      <c r="A41" s="21" t="s">
        <v>37</v>
      </c>
      <c r="B41" s="22"/>
      <c r="C41" s="23">
        <v>0</v>
      </c>
      <c r="D41" s="24">
        <v>0</v>
      </c>
    </row>
    <row r="42" spans="1:4" x14ac:dyDescent="0.2">
      <c r="A42" s="21" t="s">
        <v>38</v>
      </c>
      <c r="B42" s="22"/>
      <c r="C42" s="23">
        <v>0</v>
      </c>
      <c r="D42" s="24">
        <v>0</v>
      </c>
    </row>
    <row r="43" spans="1:4" x14ac:dyDescent="0.2">
      <c r="A43" s="21" t="s">
        <v>39</v>
      </c>
      <c r="B43" s="22"/>
      <c r="C43" s="23">
        <v>0</v>
      </c>
      <c r="D43" s="24">
        <v>0</v>
      </c>
    </row>
    <row r="44" spans="1:4" x14ac:dyDescent="0.2">
      <c r="A44" s="21" t="s">
        <v>40</v>
      </c>
      <c r="B44" s="22"/>
      <c r="C44" s="23">
        <v>116779.95</v>
      </c>
      <c r="D44" s="24">
        <v>99527.85</v>
      </c>
    </row>
    <row r="45" spans="1:4" x14ac:dyDescent="0.2">
      <c r="A45" s="21" t="s">
        <v>41</v>
      </c>
      <c r="B45" s="22"/>
      <c r="C45" s="23">
        <v>0</v>
      </c>
      <c r="D45" s="24">
        <v>0</v>
      </c>
    </row>
    <row r="46" spans="1:4" x14ac:dyDescent="0.2">
      <c r="A46" s="28"/>
      <c r="B46" s="29"/>
      <c r="C46" s="30"/>
      <c r="D46" s="31"/>
    </row>
    <row r="47" spans="1:4" x14ac:dyDescent="0.2">
      <c r="A47" s="17" t="s">
        <v>42</v>
      </c>
      <c r="B47" s="18"/>
      <c r="C47" s="19">
        <f>SUM(C48:C50)</f>
        <v>0</v>
      </c>
      <c r="D47" s="20">
        <f>SUM(D48:D50)</f>
        <v>0</v>
      </c>
    </row>
    <row r="48" spans="1:4" x14ac:dyDescent="0.2">
      <c r="A48" s="21" t="s">
        <v>43</v>
      </c>
      <c r="B48" s="22"/>
      <c r="C48" s="23">
        <v>0</v>
      </c>
      <c r="D48" s="24">
        <v>0</v>
      </c>
    </row>
    <row r="49" spans="1:4" x14ac:dyDescent="0.2">
      <c r="A49" s="21" t="s">
        <v>44</v>
      </c>
      <c r="B49" s="22"/>
      <c r="C49" s="23">
        <v>0</v>
      </c>
      <c r="D49" s="24">
        <v>0</v>
      </c>
    </row>
    <row r="50" spans="1:4" x14ac:dyDescent="0.2">
      <c r="A50" s="21" t="s">
        <v>45</v>
      </c>
      <c r="B50" s="22"/>
      <c r="C50" s="23">
        <v>0</v>
      </c>
      <c r="D50" s="24">
        <v>0</v>
      </c>
    </row>
    <row r="51" spans="1:4" x14ac:dyDescent="0.2">
      <c r="A51" s="40" t="s">
        <v>46</v>
      </c>
      <c r="B51" s="41"/>
      <c r="C51" s="42">
        <f>SUM(C52:C56)</f>
        <v>0</v>
      </c>
      <c r="D51" s="43">
        <f>SUM(D52:D56)</f>
        <v>0</v>
      </c>
    </row>
    <row r="52" spans="1:4" x14ac:dyDescent="0.2">
      <c r="A52" s="21" t="s">
        <v>47</v>
      </c>
      <c r="B52" s="22"/>
      <c r="C52" s="23">
        <v>0</v>
      </c>
      <c r="D52" s="24">
        <v>0</v>
      </c>
    </row>
    <row r="53" spans="1:4" x14ac:dyDescent="0.2">
      <c r="A53" s="21" t="s">
        <v>48</v>
      </c>
      <c r="B53" s="22"/>
      <c r="C53" s="23">
        <v>0</v>
      </c>
      <c r="D53" s="24">
        <v>0</v>
      </c>
    </row>
    <row r="54" spans="1:4" x14ac:dyDescent="0.2">
      <c r="A54" s="21" t="s">
        <v>49</v>
      </c>
      <c r="B54" s="22"/>
      <c r="C54" s="23">
        <v>0</v>
      </c>
      <c r="D54" s="24">
        <v>0</v>
      </c>
    </row>
    <row r="55" spans="1:4" x14ac:dyDescent="0.2">
      <c r="A55" s="21" t="s">
        <v>50</v>
      </c>
      <c r="B55" s="22"/>
      <c r="C55" s="23">
        <v>0</v>
      </c>
      <c r="D55" s="24">
        <v>0</v>
      </c>
    </row>
    <row r="56" spans="1:4" x14ac:dyDescent="0.2">
      <c r="A56" s="21" t="s">
        <v>51</v>
      </c>
      <c r="B56" s="22"/>
      <c r="C56" s="23">
        <v>0</v>
      </c>
      <c r="D56" s="24">
        <v>0</v>
      </c>
    </row>
    <row r="57" spans="1:4" x14ac:dyDescent="0.2">
      <c r="A57" s="28"/>
      <c r="B57" s="29"/>
      <c r="C57" s="30"/>
      <c r="D57" s="31"/>
    </row>
    <row r="58" spans="1:4" x14ac:dyDescent="0.2">
      <c r="A58" s="17" t="s">
        <v>52</v>
      </c>
      <c r="B58" s="18"/>
      <c r="C58" s="42">
        <f>SUM(C59:C64)</f>
        <v>0</v>
      </c>
      <c r="D58" s="43">
        <f>SUM(D59:D64)</f>
        <v>0</v>
      </c>
    </row>
    <row r="59" spans="1:4" x14ac:dyDescent="0.2">
      <c r="A59" s="25" t="s">
        <v>53</v>
      </c>
      <c r="B59" s="26"/>
      <c r="C59" s="23">
        <v>0</v>
      </c>
      <c r="D59" s="24">
        <v>0</v>
      </c>
    </row>
    <row r="60" spans="1:4" x14ac:dyDescent="0.2">
      <c r="A60" s="21" t="s">
        <v>54</v>
      </c>
      <c r="B60" s="22"/>
      <c r="C60" s="23">
        <v>0</v>
      </c>
      <c r="D60" s="24">
        <v>0</v>
      </c>
    </row>
    <row r="61" spans="1:4" x14ac:dyDescent="0.2">
      <c r="A61" s="21" t="s">
        <v>55</v>
      </c>
      <c r="B61" s="22"/>
      <c r="C61" s="23">
        <v>0</v>
      </c>
      <c r="D61" s="24">
        <v>0</v>
      </c>
    </row>
    <row r="62" spans="1:4" x14ac:dyDescent="0.2">
      <c r="A62" s="25" t="s">
        <v>56</v>
      </c>
      <c r="B62" s="26"/>
      <c r="C62" s="23">
        <v>0</v>
      </c>
      <c r="D62" s="24">
        <v>0</v>
      </c>
    </row>
    <row r="63" spans="1:4" x14ac:dyDescent="0.2">
      <c r="A63" s="21" t="s">
        <v>57</v>
      </c>
      <c r="B63" s="22"/>
      <c r="C63" s="23">
        <v>0</v>
      </c>
      <c r="D63" s="24">
        <v>0</v>
      </c>
    </row>
    <row r="64" spans="1:4" x14ac:dyDescent="0.2">
      <c r="A64" s="21" t="s">
        <v>58</v>
      </c>
      <c r="B64" s="22"/>
      <c r="C64" s="23"/>
      <c r="D64" s="24"/>
    </row>
    <row r="65" spans="1:4" x14ac:dyDescent="0.2">
      <c r="A65" s="28"/>
      <c r="B65" s="29"/>
      <c r="C65" s="30"/>
      <c r="D65" s="31"/>
    </row>
    <row r="66" spans="1:4" x14ac:dyDescent="0.2">
      <c r="A66" s="17" t="s">
        <v>59</v>
      </c>
      <c r="B66" s="18"/>
      <c r="C66" s="42">
        <f>SUM(C67)</f>
        <v>0</v>
      </c>
      <c r="D66" s="43">
        <f>SUM(D67)</f>
        <v>0</v>
      </c>
    </row>
    <row r="67" spans="1:4" x14ac:dyDescent="0.2">
      <c r="A67" s="21" t="s">
        <v>60</v>
      </c>
      <c r="B67" s="22"/>
      <c r="C67" s="23">
        <v>0</v>
      </c>
      <c r="D67" s="24">
        <v>0</v>
      </c>
    </row>
    <row r="68" spans="1:4" x14ac:dyDescent="0.2">
      <c r="A68" s="28"/>
      <c r="B68" s="29"/>
      <c r="C68" s="30"/>
      <c r="D68" s="31"/>
    </row>
    <row r="69" spans="1:4" x14ac:dyDescent="0.2">
      <c r="A69" s="34" t="s">
        <v>61</v>
      </c>
      <c r="B69" s="35"/>
      <c r="C69" s="44">
        <f>C31+C36+C47+C51+C58+C66</f>
        <v>7623733.8799999999</v>
      </c>
      <c r="D69" s="45">
        <f>D31+D36+D47+D51+D58+D66</f>
        <v>10490512</v>
      </c>
    </row>
    <row r="70" spans="1:4" x14ac:dyDescent="0.2">
      <c r="A70" s="46"/>
      <c r="B70" s="47"/>
      <c r="C70" s="30"/>
      <c r="D70" s="31"/>
    </row>
    <row r="71" spans="1:4" x14ac:dyDescent="0.2">
      <c r="A71" s="48" t="s">
        <v>62</v>
      </c>
      <c r="B71" s="49"/>
      <c r="C71" s="44">
        <f>C28-C69</f>
        <v>5268994.6000000006</v>
      </c>
      <c r="D71" s="45">
        <f>D28-D69</f>
        <v>3153867.5399999991</v>
      </c>
    </row>
    <row r="72" spans="1:4" x14ac:dyDescent="0.2">
      <c r="A72" s="46"/>
      <c r="B72" s="47"/>
      <c r="C72" s="44"/>
      <c r="D72" s="45"/>
    </row>
    <row r="73" spans="1:4" x14ac:dyDescent="0.2">
      <c r="A73" s="50" t="s">
        <v>63</v>
      </c>
      <c r="B73" s="51"/>
      <c r="C73" s="51"/>
      <c r="D73" s="52"/>
    </row>
    <row r="74" spans="1:4" x14ac:dyDescent="0.2">
      <c r="A74" s="6"/>
      <c r="B74" s="6"/>
      <c r="C74" s="6"/>
      <c r="D74" s="6"/>
    </row>
    <row r="75" spans="1:4" x14ac:dyDescent="0.2">
      <c r="A75" s="53" t="s">
        <v>64</v>
      </c>
      <c r="B75" s="54"/>
      <c r="C75" s="55"/>
      <c r="D75" s="55"/>
    </row>
    <row r="76" spans="1:4" ht="29.25" customHeight="1" x14ac:dyDescent="0.2">
      <c r="A76" s="22" t="s">
        <v>65</v>
      </c>
      <c r="B76" s="22"/>
      <c r="C76" s="22"/>
      <c r="D76" s="22"/>
    </row>
    <row r="77" spans="1:4" x14ac:dyDescent="0.2">
      <c r="A77" s="6"/>
      <c r="B77" s="6"/>
      <c r="C77" s="6"/>
      <c r="D77" s="6"/>
    </row>
    <row r="78" spans="1:4" ht="14.25" x14ac:dyDescent="0.2">
      <c r="A78" s="56" t="s">
        <v>66</v>
      </c>
      <c r="B78" s="57"/>
      <c r="C78" s="57"/>
      <c r="D78" s="57"/>
    </row>
    <row r="79" spans="1:4" ht="14.25" x14ac:dyDescent="0.2">
      <c r="A79" s="57"/>
      <c r="B79" s="57"/>
      <c r="C79" s="57"/>
      <c r="D79" s="57"/>
    </row>
    <row r="80" spans="1:4" ht="14.25" x14ac:dyDescent="0.2">
      <c r="A80" s="57"/>
      <c r="B80" s="57"/>
      <c r="C80" s="57"/>
      <c r="D80" s="57"/>
    </row>
    <row r="81" spans="1:4" ht="14.25" x14ac:dyDescent="0.2">
      <c r="A81" s="58" t="s">
        <v>67</v>
      </c>
      <c r="B81" s="58"/>
      <c r="C81" s="58"/>
      <c r="D81" s="58"/>
    </row>
    <row r="82" spans="1:4" x14ac:dyDescent="0.2">
      <c r="A82" s="59" t="s">
        <v>68</v>
      </c>
      <c r="B82" s="59"/>
      <c r="C82" s="59"/>
      <c r="D82" s="59"/>
    </row>
    <row r="83" spans="1:4" ht="14.25" x14ac:dyDescent="0.2">
      <c r="A83" s="57"/>
      <c r="B83" s="57"/>
      <c r="C83" s="57"/>
      <c r="D83" s="57"/>
    </row>
    <row r="84" spans="1:4" ht="14.25" x14ac:dyDescent="0.2">
      <c r="A84" s="57"/>
      <c r="B84" s="57"/>
      <c r="C84" s="57"/>
      <c r="D84" s="57"/>
    </row>
    <row r="85" spans="1:4" ht="14.25" x14ac:dyDescent="0.2">
      <c r="A85" s="57" t="s">
        <v>69</v>
      </c>
      <c r="B85" s="57"/>
      <c r="C85" s="57"/>
      <c r="D85" s="57"/>
    </row>
    <row r="86" spans="1:4" ht="14.25" x14ac:dyDescent="0.2">
      <c r="A86" s="59" t="s">
        <v>70</v>
      </c>
      <c r="B86" s="57"/>
      <c r="C86" s="57"/>
      <c r="D86" s="57"/>
    </row>
    <row r="87" spans="1:4" x14ac:dyDescent="0.2">
      <c r="A87" s="6"/>
      <c r="B87" s="6"/>
      <c r="C87" s="6"/>
      <c r="D87" s="6"/>
    </row>
    <row r="88" spans="1:4" x14ac:dyDescent="0.2">
      <c r="A88" s="6"/>
      <c r="B88" s="6"/>
      <c r="C88" s="6"/>
      <c r="D88" s="6"/>
    </row>
  </sheetData>
  <mergeCells count="63">
    <mergeCell ref="A71:B71"/>
    <mergeCell ref="A76:D76"/>
    <mergeCell ref="A81:D81"/>
    <mergeCell ref="A62:B62"/>
    <mergeCell ref="A63:B63"/>
    <mergeCell ref="A64:B64"/>
    <mergeCell ref="A66:B66"/>
    <mergeCell ref="A67:B67"/>
    <mergeCell ref="A69:B69"/>
    <mergeCell ref="A55:B55"/>
    <mergeCell ref="A56:B56"/>
    <mergeCell ref="A58:B58"/>
    <mergeCell ref="A59:B59"/>
    <mergeCell ref="A60:B60"/>
    <mergeCell ref="A61:B61"/>
    <mergeCell ref="A49:B49"/>
    <mergeCell ref="A50:B50"/>
    <mergeCell ref="A51:B51"/>
    <mergeCell ref="A52:B52"/>
    <mergeCell ref="A53:B53"/>
    <mergeCell ref="A54:B54"/>
    <mergeCell ref="A42:B42"/>
    <mergeCell ref="A43:B43"/>
    <mergeCell ref="A44:B44"/>
    <mergeCell ref="A45:B45"/>
    <mergeCell ref="A47:B47"/>
    <mergeCell ref="A48:B48"/>
    <mergeCell ref="A36:B36"/>
    <mergeCell ref="A37:B37"/>
    <mergeCell ref="A38:B38"/>
    <mergeCell ref="A39:B39"/>
    <mergeCell ref="A40:B40"/>
    <mergeCell ref="A41:B41"/>
    <mergeCell ref="A29:B29"/>
    <mergeCell ref="A30:B30"/>
    <mergeCell ref="A31:B31"/>
    <mergeCell ref="A32:B32"/>
    <mergeCell ref="A33:B33"/>
    <mergeCell ref="A34:B34"/>
    <mergeCell ref="A23:B23"/>
    <mergeCell ref="A24:B24"/>
    <mergeCell ref="A25:B25"/>
    <mergeCell ref="A26:B26"/>
    <mergeCell ref="A27:B27"/>
    <mergeCell ref="A28:B28"/>
    <mergeCell ref="A15:B15"/>
    <mergeCell ref="A16:B16"/>
    <mergeCell ref="A18:B18"/>
    <mergeCell ref="A19:B19"/>
    <mergeCell ref="A20:B20"/>
    <mergeCell ref="A22:B22"/>
    <mergeCell ref="A9:B9"/>
    <mergeCell ref="A10:B10"/>
    <mergeCell ref="A11:B11"/>
    <mergeCell ref="A12:B12"/>
    <mergeCell ref="A13:B13"/>
    <mergeCell ref="A14:B14"/>
    <mergeCell ref="A1:D1"/>
    <mergeCell ref="A2:D2"/>
    <mergeCell ref="A3:D3"/>
    <mergeCell ref="A5:B5"/>
    <mergeCell ref="A7:B7"/>
    <mergeCell ref="A8:B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2017-05-17T15:45:14Z</dcterms:created>
  <dcterms:modified xsi:type="dcterms:W3CDTF">2017-05-17T15:46:44Z</dcterms:modified>
</cp:coreProperties>
</file>