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G39" i="1"/>
  <c r="G50" s="1"/>
  <c r="G52" s="1"/>
  <c r="F39"/>
  <c r="F50" s="1"/>
  <c r="F52" s="1"/>
  <c r="G34"/>
  <c r="F34"/>
  <c r="G30"/>
  <c r="F30"/>
  <c r="G18"/>
  <c r="F18"/>
  <c r="C33"/>
  <c r="B33"/>
  <c r="C31"/>
  <c r="B31"/>
  <c r="C17" l="1"/>
  <c r="B17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<sst xmlns="http://schemas.openxmlformats.org/spreadsheetml/2006/main" count="68" uniqueCount="68">
  <si>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</si>
  <si>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</si>
  <si>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</si>
  <si>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</si>
  <si>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</si>
  <si>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</si>
  <si>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</si>
  <si>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</si>
  <si>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</si>
  <si>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</si>
  <si>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</si>
  <si>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</si>
  <si>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</si>
  <si>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</si>
  <si>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</si>
  <si>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</si>
  <si>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</si>
  <si>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</si>
  <si>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</si>
  <si>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</si>
  <si>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</si>
  <si>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</si>
  <si>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</si>
  <si>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</si>
  <si>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</si>
  <si>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</si>
  <si>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</si>
  <si>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</si>
  <si>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</si>
  <si>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</si>
  <si>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</si>
  <si>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</si>
  <si>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</si>
  <si>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</si>
  <si>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</si>
  <si>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</si>
  <si>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</si>
  <si>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</si>
  <si>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</si>
  <si>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</si>
  <si>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</si>
  <si>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</si>
  <si>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</si>
  <si>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</si>
  <si>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</si>
  <si>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</si>
  <si>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</si>
  <si>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</si>
  <si>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</si>
  <si>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</si>
  <si>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</si>
  <si>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</si>
  <si>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</si>
  <si>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</si>
  <si>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</si>
  <si>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</si>
  <si>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</si>
  <si>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</si>
  <si>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</si>
  <si>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San Buenaventura,Coahuila.</t>
  </si>
  <si>
    <t>Al 31 de Marzo de 2017 y 2016</t>
  </si>
  <si>
    <t>(pesos)</t>
  </si>
  <si>
    <t>Cuentas por Pagar Acumuladas</t>
  </si>
  <si>
    <t xml:space="preserve">“Bajo protesta de decir verdad declaramos que los Estados Financieros y sus notas, son razonablemente correctos y son responsabilidad del emisor”
</t>
  </si>
  <si>
    <t>C. OSCAR FLORES LUGO</t>
  </si>
  <si>
    <t>C. P. 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</si>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</sst>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4" fontId="1" fillId="0" borderId="0" xfId="0" applyNumberFormat="1" applyFont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4" fontId="3" fillId="0" borderId="4" xfId="1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4" fontId="5" fillId="0" borderId="4" xfId="1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38100</xdr:rowOff>
    </xdr:from>
    <xdr:to>
      <xdr:col>0</xdr:col>
      <xdr:colOff>978653</xdr:colOff>
      <xdr:row>3</xdr:row>
      <xdr:rowOff>171450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38100"/>
          <a:ext cx="711953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927667</xdr:colOff>
      <xdr:row>0</xdr:row>
      <xdr:rowOff>57149</xdr:rowOff>
    </xdr:from>
    <xdr:to>
      <xdr:col>6</xdr:col>
      <xdr:colOff>590550</xdr:colOff>
      <xdr:row>3</xdr:row>
      <xdr:rowOff>161924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2392" y="57149"/>
          <a:ext cx="74873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1323975</xdr:colOff>
      <xdr:row>58</xdr:row>
      <xdr:rowOff>171450</xdr:rowOff>
    </xdr:from>
    <xdr:to>
      <xdr:col>1</xdr:col>
      <xdr:colOff>819150</xdr:colOff>
      <xdr:row>58</xdr:row>
      <xdr:rowOff>171450</xdr:rowOff>
    </xdr:to>
    <xdr:cxnSp macro="">
      <xdr:nvCxnSpPr>
        <xdr:cNvPr id="4" name="3 Conector recto"/>
        <xdr:cNvCxnSpPr/>
      </xdr:nvCxnSpPr>
      <xdr:spPr>
        <a:xfrm>
          <a:off x="1323975" y="13525500"/>
          <a:ext cx="1704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59</xdr:row>
      <xdr:rowOff>0</xdr:rowOff>
    </xdr:from>
    <xdr:to>
      <xdr:col>5</xdr:col>
      <xdr:colOff>1066800</xdr:colOff>
      <xdr:row>59</xdr:row>
      <xdr:rowOff>0</xdr:rowOff>
    </xdr:to>
    <xdr:cxnSp macro="">
      <xdr:nvCxnSpPr>
        <xdr:cNvPr id="5" name="4 Conector recto"/>
        <xdr:cNvCxnSpPr/>
      </xdr:nvCxnSpPr>
      <xdr:spPr>
        <a:xfrm>
          <a:off x="6048375" y="13544550"/>
          <a:ext cx="2343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showGridLines="0" tabSelected="1" view="pageLayout" topLeftCell="A3" zoomScaleNormal="115" workbookViewId="0">
      <selection activeCell="A4" sqref="A4:G4"/>
    </sheetView>
  </sheetViews>
  <sheetFormatPr baseColWidth="10" defaultRowHeight="15"/>
  <cols>
    <col min="1" max="1" width="30.85546875" customWidth="1"/>
    <col min="2" max="3" width="14.7109375" customWidth="1"/>
    <col min="4" max="4" width="11" customWidth="1"/>
    <col min="5" max="5" width="30.85546875" customWidth="1"/>
    <col min="6" max="6" width="15.140625" bestFit="1" customWidth="1"/>
    <col min="7" max="9" width="14.140625" bestFit="1" customWidth="1"/>
  </cols>
  <sheetData>
    <row r="1" spans="1:7">
      <c r="A1" s="29" t="s">
        <v>59</v>
      </c>
      <c r="B1" s="30"/>
      <c r="C1" s="30"/>
      <c r="D1" s="30"/>
      <c r="E1" s="30"/>
      <c r="F1" s="30"/>
      <c r="G1" s="31"/>
    </row>
    <row r="2" spans="1:7">
      <c r="A2" s="32" t="s">
        <v>0</v>
      </c>
      <c r="B2" s="33"/>
      <c r="C2" s="33"/>
      <c r="D2" s="33"/>
      <c r="E2" s="33"/>
      <c r="F2" s="33"/>
      <c r="G2" s="34"/>
    </row>
    <row r="3" spans="1:7">
      <c r="A3" s="32" t="s">
        <v>60</v>
      </c>
      <c r="B3" s="33"/>
      <c r="C3" s="33"/>
      <c r="D3" s="33"/>
      <c r="E3" s="33"/>
      <c r="F3" s="33"/>
      <c r="G3" s="34"/>
    </row>
    <row r="4" spans="1:7" ht="15.75" thickBot="1">
      <c r="A4" s="37" t="s">
        <v>61</v>
      </c>
      <c r="B4" s="38"/>
      <c r="C4" s="38"/>
      <c r="D4" s="38"/>
      <c r="E4" s="38"/>
      <c r="F4" s="38"/>
      <c r="G4" s="39"/>
    </row>
    <row r="5" spans="1:7">
      <c r="A5" s="1" t="s">
        <v>1</v>
      </c>
      <c r="B5" s="2">
        <v>2017</v>
      </c>
      <c r="C5" s="2">
        <v>2016</v>
      </c>
      <c r="D5" s="3"/>
      <c r="E5" s="3" t="s">
        <v>2</v>
      </c>
      <c r="F5" s="2">
        <v>2017</v>
      </c>
      <c r="G5" s="4">
        <v>2016</v>
      </c>
    </row>
    <row r="6" spans="1:7">
      <c r="A6" s="20"/>
      <c r="B6" s="21"/>
      <c r="C6" s="21"/>
      <c r="D6" s="5"/>
      <c r="E6" s="35"/>
      <c r="F6" s="35"/>
      <c r="G6" s="36"/>
    </row>
    <row r="7" spans="1:7">
      <c r="A7" s="6" t="s">
        <v>3</v>
      </c>
      <c r="B7" s="7"/>
      <c r="C7" s="7"/>
      <c r="D7" s="5"/>
      <c r="E7" s="8" t="s">
        <v>4</v>
      </c>
      <c r="F7" s="42"/>
      <c r="G7" s="43"/>
    </row>
    <row r="8" spans="1:7">
      <c r="A8" s="9" t="s">
        <v>5</v>
      </c>
      <c r="B8" s="54">
        <v>4882280.66</v>
      </c>
      <c r="C8" s="54">
        <v>5109567.54</v>
      </c>
      <c r="D8" s="5"/>
      <c r="E8" s="10" t="s">
        <v>6</v>
      </c>
      <c r="F8" s="44">
        <v>13315497.800000001</v>
      </c>
      <c r="G8" s="45">
        <v>6650452.0499999998</v>
      </c>
    </row>
    <row r="9" spans="1:7" ht="24">
      <c r="A9" s="9" t="s">
        <v>7</v>
      </c>
      <c r="B9" s="54">
        <v>851166.52</v>
      </c>
      <c r="C9" s="54">
        <v>1110427.24</v>
      </c>
      <c r="D9" s="5"/>
      <c r="E9" s="10" t="s">
        <v>8</v>
      </c>
      <c r="F9" s="44">
        <v>0</v>
      </c>
      <c r="G9" s="45">
        <v>0</v>
      </c>
    </row>
    <row r="10" spans="1:7" ht="24">
      <c r="A10" s="9" t="s">
        <v>9</v>
      </c>
      <c r="B10" s="54">
        <v>1417383.71</v>
      </c>
      <c r="C10" s="54">
        <v>1124435.78</v>
      </c>
      <c r="D10" s="5"/>
      <c r="E10" s="10" t="s">
        <v>10</v>
      </c>
      <c r="F10" s="44">
        <v>0</v>
      </c>
      <c r="G10" s="45">
        <v>0</v>
      </c>
    </row>
    <row r="11" spans="1:7">
      <c r="A11" s="9" t="s">
        <v>11</v>
      </c>
      <c r="B11" s="54">
        <v>0</v>
      </c>
      <c r="C11" s="54">
        <v>0</v>
      </c>
      <c r="D11" s="5"/>
      <c r="E11" s="10" t="s">
        <v>12</v>
      </c>
      <c r="F11" s="44">
        <v>0</v>
      </c>
      <c r="G11" s="45">
        <v>0</v>
      </c>
    </row>
    <row r="12" spans="1:7">
      <c r="A12" s="9" t="s">
        <v>13</v>
      </c>
      <c r="B12" s="54">
        <v>0</v>
      </c>
      <c r="C12" s="54">
        <v>2000</v>
      </c>
      <c r="D12" s="5"/>
      <c r="E12" s="10" t="s">
        <v>14</v>
      </c>
      <c r="F12" s="44">
        <v>0</v>
      </c>
      <c r="G12" s="45">
        <v>0</v>
      </c>
    </row>
    <row r="13" spans="1:7" ht="36">
      <c r="A13" s="9" t="s">
        <v>15</v>
      </c>
      <c r="B13" s="54">
        <v>0</v>
      </c>
      <c r="C13" s="54">
        <v>0</v>
      </c>
      <c r="D13" s="5"/>
      <c r="E13" s="10" t="s">
        <v>16</v>
      </c>
      <c r="F13" s="44">
        <v>0</v>
      </c>
      <c r="G13" s="45">
        <v>0</v>
      </c>
    </row>
    <row r="14" spans="1:7">
      <c r="A14" s="9" t="s">
        <v>17</v>
      </c>
      <c r="B14" s="54">
        <v>0</v>
      </c>
      <c r="C14" s="54">
        <v>0</v>
      </c>
      <c r="D14" s="5"/>
      <c r="E14" s="10" t="s">
        <v>18</v>
      </c>
      <c r="F14" s="44">
        <v>0</v>
      </c>
      <c r="G14" s="45">
        <v>0</v>
      </c>
    </row>
    <row r="15" spans="1:7">
      <c r="A15" s="9"/>
      <c r="B15" s="54"/>
      <c r="C15" s="54"/>
      <c r="D15" s="3"/>
      <c r="E15" s="10" t="s">
        <v>19</v>
      </c>
      <c r="F15" s="44">
        <v>0</v>
      </c>
      <c r="G15" s="45">
        <v>0</v>
      </c>
    </row>
    <row r="16" spans="1:7">
      <c r="A16" s="9"/>
      <c r="B16" s="54"/>
      <c r="C16" s="54"/>
      <c r="D16" s="18"/>
      <c r="E16" s="10" t="s">
        <v>62</v>
      </c>
      <c r="F16" s="44">
        <v>0</v>
      </c>
      <c r="G16" s="45">
        <v>2899731.58</v>
      </c>
    </row>
    <row r="17" spans="1:7">
      <c r="A17" s="11" t="s">
        <v>20</v>
      </c>
      <c r="B17" s="55">
        <f>SUM(B8:B15)</f>
        <v>7150830.8899999997</v>
      </c>
      <c r="C17" s="55">
        <f>SUM(C8:C15)</f>
        <v>7346430.5600000005</v>
      </c>
      <c r="D17" s="5"/>
      <c r="E17" s="10"/>
      <c r="F17" s="46"/>
      <c r="G17" s="47"/>
    </row>
    <row r="18" spans="1:7">
      <c r="A18" s="11"/>
      <c r="B18" s="56"/>
      <c r="C18" s="56"/>
      <c r="D18" s="5"/>
      <c r="E18" s="12" t="s">
        <v>21</v>
      </c>
      <c r="F18" s="48">
        <f>SUM(F8:F17)</f>
        <v>13315497.800000001</v>
      </c>
      <c r="G18" s="49">
        <f>SUM(G8:G17)</f>
        <v>9550183.629999999</v>
      </c>
    </row>
    <row r="19" spans="1:7">
      <c r="A19" s="13" t="s">
        <v>22</v>
      </c>
      <c r="B19" s="57"/>
      <c r="C19" s="57"/>
      <c r="D19" s="3"/>
      <c r="E19" s="12"/>
      <c r="F19" s="50"/>
      <c r="G19" s="51"/>
    </row>
    <row r="20" spans="1:7" ht="24">
      <c r="A20" s="9" t="s">
        <v>23</v>
      </c>
      <c r="B20" s="54">
        <v>0</v>
      </c>
      <c r="C20" s="54">
        <v>0</v>
      </c>
      <c r="D20" s="5"/>
      <c r="E20" s="8" t="s">
        <v>24</v>
      </c>
      <c r="F20" s="42"/>
      <c r="G20" s="43"/>
    </row>
    <row r="21" spans="1:7" ht="24">
      <c r="A21" s="9" t="s">
        <v>25</v>
      </c>
      <c r="B21" s="54">
        <v>0</v>
      </c>
      <c r="C21" s="54">
        <v>0</v>
      </c>
      <c r="D21" s="5"/>
      <c r="E21" s="10" t="s">
        <v>26</v>
      </c>
      <c r="F21" s="46">
        <v>0</v>
      </c>
      <c r="G21" s="47">
        <v>0</v>
      </c>
    </row>
    <row r="22" spans="1:7" ht="24">
      <c r="A22" s="9" t="s">
        <v>27</v>
      </c>
      <c r="B22" s="54">
        <v>84919367.310000002</v>
      </c>
      <c r="C22" s="54">
        <v>57415105.640000001</v>
      </c>
      <c r="D22" s="5"/>
      <c r="E22" s="10" t="s">
        <v>28</v>
      </c>
      <c r="F22" s="46">
        <v>0</v>
      </c>
      <c r="G22" s="47">
        <v>0</v>
      </c>
    </row>
    <row r="23" spans="1:7">
      <c r="A23" s="9" t="s">
        <v>29</v>
      </c>
      <c r="B23" s="54">
        <v>14000294.32</v>
      </c>
      <c r="C23" s="54">
        <v>10065549.220000001</v>
      </c>
      <c r="D23" s="5"/>
      <c r="E23" s="10" t="s">
        <v>30</v>
      </c>
      <c r="F23" s="46">
        <v>0</v>
      </c>
      <c r="G23" s="47">
        <v>0</v>
      </c>
    </row>
    <row r="24" spans="1:7">
      <c r="A24" s="9" t="s">
        <v>31</v>
      </c>
      <c r="B24" s="54">
        <v>4060</v>
      </c>
      <c r="C24" s="54">
        <v>0</v>
      </c>
      <c r="D24" s="5"/>
      <c r="E24" s="10" t="s">
        <v>32</v>
      </c>
      <c r="F24" s="46">
        <v>0</v>
      </c>
      <c r="G24" s="47">
        <v>0</v>
      </c>
    </row>
    <row r="25" spans="1:7" ht="36">
      <c r="A25" s="9" t="s">
        <v>33</v>
      </c>
      <c r="B25" s="54">
        <v>0</v>
      </c>
      <c r="C25" s="54">
        <v>0</v>
      </c>
      <c r="D25" s="5"/>
      <c r="E25" s="10" t="s">
        <v>34</v>
      </c>
      <c r="F25" s="46">
        <v>0</v>
      </c>
      <c r="G25" s="47">
        <v>0</v>
      </c>
    </row>
    <row r="26" spans="1:7">
      <c r="A26" s="9" t="s">
        <v>35</v>
      </c>
      <c r="B26" s="54">
        <v>0</v>
      </c>
      <c r="C26" s="54">
        <v>0</v>
      </c>
      <c r="D26" s="5"/>
      <c r="E26" s="10" t="s">
        <v>36</v>
      </c>
      <c r="F26" s="46">
        <v>0</v>
      </c>
      <c r="G26" s="47">
        <v>0</v>
      </c>
    </row>
    <row r="27" spans="1:7" ht="24">
      <c r="A27" s="9" t="s">
        <v>37</v>
      </c>
      <c r="B27" s="54">
        <v>0</v>
      </c>
      <c r="C27" s="54">
        <v>0</v>
      </c>
      <c r="D27" s="5"/>
      <c r="E27" s="10"/>
      <c r="F27" s="42"/>
      <c r="G27" s="43"/>
    </row>
    <row r="28" spans="1:7">
      <c r="A28" s="9"/>
      <c r="B28" s="54"/>
      <c r="C28" s="54"/>
      <c r="D28" s="5"/>
      <c r="E28" s="12" t="s">
        <v>38</v>
      </c>
      <c r="F28" s="48">
        <v>0</v>
      </c>
      <c r="G28" s="49">
        <v>0</v>
      </c>
    </row>
    <row r="29" spans="1:7">
      <c r="A29" s="9" t="s">
        <v>39</v>
      </c>
      <c r="B29" s="54">
        <v>0</v>
      </c>
      <c r="C29" s="54">
        <v>0</v>
      </c>
      <c r="D29" s="5"/>
      <c r="E29" s="12"/>
      <c r="F29" s="50"/>
      <c r="G29" s="51"/>
    </row>
    <row r="30" spans="1:7">
      <c r="A30" s="9"/>
      <c r="B30" s="54"/>
      <c r="C30" s="54"/>
      <c r="D30" s="5"/>
      <c r="E30" s="14" t="s">
        <v>40</v>
      </c>
      <c r="F30" s="48">
        <f>+F18</f>
        <v>13315497.800000001</v>
      </c>
      <c r="G30" s="49">
        <f>+G18</f>
        <v>9550183.629999999</v>
      </c>
    </row>
    <row r="31" spans="1:7">
      <c r="A31" s="11" t="s">
        <v>41</v>
      </c>
      <c r="B31" s="55">
        <f>SUM(B20:B30)</f>
        <v>98923721.629999995</v>
      </c>
      <c r="C31" s="55">
        <f>SUM(C20:C30)</f>
        <v>67480654.859999999</v>
      </c>
      <c r="D31" s="5"/>
      <c r="E31" s="14"/>
      <c r="F31" s="48"/>
      <c r="G31" s="49"/>
    </row>
    <row r="32" spans="1:7">
      <c r="A32" s="25"/>
      <c r="B32" s="26"/>
      <c r="C32" s="26"/>
      <c r="D32" s="5"/>
      <c r="E32" s="8" t="s">
        <v>42</v>
      </c>
      <c r="F32" s="42"/>
      <c r="G32" s="43"/>
    </row>
    <row r="33" spans="1:9">
      <c r="A33" s="15" t="s">
        <v>43</v>
      </c>
      <c r="B33" s="58">
        <f>+B17+B31</f>
        <v>106074552.52</v>
      </c>
      <c r="C33" s="58">
        <f>+C17+C31</f>
        <v>74827085.420000002</v>
      </c>
      <c r="D33" s="5"/>
      <c r="E33" s="8"/>
      <c r="F33" s="42"/>
      <c r="G33" s="43"/>
    </row>
    <row r="34" spans="1:9" ht="24">
      <c r="A34" s="25"/>
      <c r="B34" s="26"/>
      <c r="C34" s="26"/>
      <c r="D34" s="5"/>
      <c r="E34" s="14" t="s">
        <v>44</v>
      </c>
      <c r="F34" s="48">
        <f>SUM(F35:F37)</f>
        <v>13120820.289999999</v>
      </c>
      <c r="G34" s="49">
        <f>SUM(G35:G37)</f>
        <v>13120820.289999999</v>
      </c>
    </row>
    <row r="35" spans="1:9">
      <c r="A35" s="25"/>
      <c r="B35" s="26"/>
      <c r="C35" s="26"/>
      <c r="D35" s="5"/>
      <c r="E35" s="10" t="s">
        <v>45</v>
      </c>
      <c r="F35" s="46">
        <v>13120820.289999999</v>
      </c>
      <c r="G35" s="47">
        <v>13120820.289999999</v>
      </c>
    </row>
    <row r="36" spans="1:9">
      <c r="A36" s="25"/>
      <c r="B36" s="26"/>
      <c r="C36" s="26"/>
      <c r="D36" s="5"/>
      <c r="E36" s="10" t="s">
        <v>46</v>
      </c>
      <c r="F36" s="46">
        <v>0</v>
      </c>
      <c r="G36" s="47">
        <v>0</v>
      </c>
    </row>
    <row r="37" spans="1:9" ht="24">
      <c r="A37" s="27"/>
      <c r="B37" s="28"/>
      <c r="C37" s="28"/>
      <c r="D37" s="5"/>
      <c r="E37" s="10" t="s">
        <v>47</v>
      </c>
      <c r="F37" s="46">
        <v>0</v>
      </c>
      <c r="G37" s="47">
        <v>0</v>
      </c>
    </row>
    <row r="38" spans="1:9">
      <c r="A38" s="20"/>
      <c r="B38" s="21"/>
      <c r="C38" s="21"/>
      <c r="D38" s="3"/>
      <c r="E38" s="8"/>
      <c r="F38" s="42"/>
      <c r="G38" s="43"/>
    </row>
    <row r="39" spans="1:9" ht="24">
      <c r="A39" s="27"/>
      <c r="B39" s="28"/>
      <c r="C39" s="28"/>
      <c r="D39" s="5"/>
      <c r="E39" s="14" t="s">
        <v>48</v>
      </c>
      <c r="F39" s="52">
        <f>SUM(F40:F44)</f>
        <v>79638234.430000007</v>
      </c>
      <c r="G39" s="53">
        <f>SUM(G40:G44)</f>
        <v>52156081.5</v>
      </c>
      <c r="I39" s="40"/>
    </row>
    <row r="40" spans="1:9" ht="24">
      <c r="A40" s="27"/>
      <c r="B40" s="28"/>
      <c r="C40" s="28"/>
      <c r="D40" s="5"/>
      <c r="E40" s="10" t="s">
        <v>49</v>
      </c>
      <c r="F40" s="44">
        <v>6655058.6399999997</v>
      </c>
      <c r="G40" s="45">
        <v>2387489.7400000002</v>
      </c>
    </row>
    <row r="41" spans="1:9">
      <c r="A41" s="27"/>
      <c r="B41" s="28"/>
      <c r="C41" s="28"/>
      <c r="D41" s="5"/>
      <c r="E41" s="10" t="s">
        <v>50</v>
      </c>
      <c r="F41" s="44">
        <v>72983175.790000007</v>
      </c>
      <c r="G41" s="45">
        <v>49783591.759999998</v>
      </c>
    </row>
    <row r="42" spans="1:9">
      <c r="A42" s="27"/>
      <c r="B42" s="28"/>
      <c r="C42" s="28"/>
      <c r="D42" s="5"/>
      <c r="E42" s="10" t="s">
        <v>51</v>
      </c>
      <c r="F42" s="44">
        <v>0</v>
      </c>
      <c r="G42" s="45">
        <v>0</v>
      </c>
      <c r="H42" s="41"/>
    </row>
    <row r="43" spans="1:9">
      <c r="A43" s="27"/>
      <c r="B43" s="28"/>
      <c r="C43" s="28"/>
      <c r="D43" s="5"/>
      <c r="E43" s="10" t="s">
        <v>52</v>
      </c>
      <c r="F43" s="44">
        <v>0</v>
      </c>
      <c r="G43" s="45">
        <v>0</v>
      </c>
    </row>
    <row r="44" spans="1:9" ht="24">
      <c r="A44" s="25"/>
      <c r="B44" s="26"/>
      <c r="C44" s="26"/>
      <c r="D44" s="5"/>
      <c r="E44" s="10" t="s">
        <v>53</v>
      </c>
      <c r="F44" s="46">
        <v>0</v>
      </c>
      <c r="G44" s="47">
        <v>-15000</v>
      </c>
    </row>
    <row r="45" spans="1:9">
      <c r="A45" s="20"/>
      <c r="B45" s="21"/>
      <c r="C45" s="21"/>
      <c r="D45" s="3"/>
      <c r="E45" s="8"/>
      <c r="F45" s="42"/>
      <c r="G45" s="43"/>
    </row>
    <row r="46" spans="1:9" ht="36">
      <c r="A46" s="25"/>
      <c r="B46" s="26"/>
      <c r="C46" s="26"/>
      <c r="D46" s="5"/>
      <c r="E46" s="14" t="s">
        <v>54</v>
      </c>
      <c r="F46" s="48">
        <v>0</v>
      </c>
      <c r="G46" s="49">
        <v>0</v>
      </c>
    </row>
    <row r="47" spans="1:9">
      <c r="A47" s="25"/>
      <c r="B47" s="26"/>
      <c r="C47" s="26"/>
      <c r="D47" s="5"/>
      <c r="E47" s="10" t="s">
        <v>55</v>
      </c>
      <c r="F47" s="46">
        <v>0</v>
      </c>
      <c r="G47" s="47">
        <v>0</v>
      </c>
    </row>
    <row r="48" spans="1:9" ht="24">
      <c r="A48" s="27"/>
      <c r="B48" s="28"/>
      <c r="C48" s="28"/>
      <c r="D48" s="5"/>
      <c r="E48" s="10" t="s">
        <v>56</v>
      </c>
      <c r="F48" s="46">
        <v>0</v>
      </c>
      <c r="G48" s="47">
        <v>0</v>
      </c>
    </row>
    <row r="49" spans="1:8">
      <c r="A49" s="20"/>
      <c r="B49" s="21"/>
      <c r="C49" s="21"/>
      <c r="D49" s="3"/>
      <c r="E49" s="8"/>
      <c r="F49" s="42"/>
      <c r="G49" s="43"/>
    </row>
    <row r="50" spans="1:8">
      <c r="A50" s="27"/>
      <c r="B50" s="28"/>
      <c r="C50" s="28"/>
      <c r="D50" s="5"/>
      <c r="E50" s="12" t="s">
        <v>57</v>
      </c>
      <c r="F50" s="50">
        <f>+F34+F39</f>
        <v>92759054.719999999</v>
      </c>
      <c r="G50" s="51">
        <f>+G34+G39</f>
        <v>65276901.789999999</v>
      </c>
      <c r="H50" s="41"/>
    </row>
    <row r="51" spans="1:8">
      <c r="A51" s="20"/>
      <c r="B51" s="21"/>
      <c r="C51" s="21"/>
      <c r="D51" s="3"/>
      <c r="E51" s="8"/>
      <c r="F51" s="42"/>
      <c r="G51" s="43"/>
      <c r="H51" s="41"/>
    </row>
    <row r="52" spans="1:8" ht="24">
      <c r="A52" s="20"/>
      <c r="B52" s="21"/>
      <c r="C52" s="21"/>
      <c r="D52" s="5"/>
      <c r="E52" s="14" t="s">
        <v>58</v>
      </c>
      <c r="F52" s="48">
        <f>+F30+F50</f>
        <v>106074552.52</v>
      </c>
      <c r="G52" s="49">
        <f>+G30+G50</f>
        <v>74827085.420000002</v>
      </c>
    </row>
    <row r="53" spans="1:8" ht="15.75" thickBot="1">
      <c r="A53" s="22"/>
      <c r="B53" s="23"/>
      <c r="C53" s="23"/>
      <c r="D53" s="16"/>
      <c r="E53" s="23"/>
      <c r="F53" s="23"/>
      <c r="G53" s="24"/>
    </row>
    <row r="54" spans="1:8">
      <c r="F54" s="40"/>
      <c r="G54" s="40"/>
    </row>
    <row r="55" spans="1:8">
      <c r="A55" s="19" t="s">
        <v>63</v>
      </c>
      <c r="B55" s="19"/>
      <c r="C55" s="19"/>
      <c r="D55" s="19"/>
      <c r="E55" s="19"/>
      <c r="F55" s="19"/>
      <c r="G55" s="19"/>
    </row>
    <row r="56" spans="1:8">
      <c r="A56" s="17"/>
      <c r="B56" s="17"/>
      <c r="C56" s="17"/>
      <c r="D56" s="17"/>
      <c r="E56" s="17"/>
      <c r="F56" s="17"/>
      <c r="G56" s="17"/>
    </row>
    <row r="58" spans="1:8">
      <c r="A58" s="59"/>
      <c r="B58" s="59"/>
      <c r="C58" s="59"/>
      <c r="D58" s="59"/>
      <c r="E58" s="59"/>
      <c r="F58" s="59"/>
      <c r="G58" s="59"/>
    </row>
    <row r="59" spans="1:8">
      <c r="A59" s="60"/>
      <c r="B59" s="60"/>
      <c r="C59" s="60"/>
      <c r="D59" s="60"/>
      <c r="E59" s="59"/>
      <c r="F59" s="60"/>
      <c r="G59" s="60"/>
    </row>
    <row r="60" spans="1:8">
      <c r="A60" s="63" t="s">
        <v>64</v>
      </c>
      <c r="B60" s="63"/>
      <c r="C60" s="63"/>
      <c r="D60" s="61"/>
      <c r="E60" s="63" t="s">
        <v>65</v>
      </c>
      <c r="F60" s="63"/>
      <c r="G60" s="63"/>
    </row>
    <row r="61" spans="1:8">
      <c r="A61" s="63" t="s">
        <v>66</v>
      </c>
      <c r="B61" s="63"/>
      <c r="C61" s="63"/>
      <c r="D61" s="62"/>
      <c r="E61" s="64" t="s">
        <v>67</v>
      </c>
      <c r="F61" s="64"/>
      <c r="G61" s="64"/>
    </row>
    <row r="62" spans="1:8">
      <c r="A62" s="59"/>
      <c r="B62" s="59"/>
      <c r="C62" s="59"/>
      <c r="D62" s="59"/>
      <c r="E62" s="59"/>
      <c r="F62" s="59"/>
      <c r="G62" s="59"/>
    </row>
    <row r="63" spans="1:8">
      <c r="A63" s="59"/>
      <c r="B63" s="59"/>
      <c r="C63" s="59"/>
      <c r="D63" s="59"/>
      <c r="E63" s="59"/>
      <c r="F63" s="59"/>
      <c r="G63" s="59"/>
    </row>
  </sheetData>
  <mergeCells count="33">
    <mergeCell ref="A60:C60"/>
    <mergeCell ref="E60:G60"/>
    <mergeCell ref="A61:C61"/>
    <mergeCell ref="E61:G61"/>
    <mergeCell ref="A32:C32"/>
    <mergeCell ref="A1:G1"/>
    <mergeCell ref="A2:G2"/>
    <mergeCell ref="A3:G3"/>
    <mergeCell ref="A6:C6"/>
    <mergeCell ref="E6:G6"/>
    <mergeCell ref="A4:G4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5:G55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</mergeCells>
  <pageMargins left="0.31496062992125984" right="0.35433070866141736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2017-04-26T18:31:20Z</cp:lastPrinted>
  <dcterms:created xsi:type="dcterms:W3CDTF">2015-10-07T18:28:10Z</dcterms:created>
  <dcterms:modified xsi:type="dcterms:W3CDTF">2017-04-26T18:31:24Z</dcterms:modified>
</cp:coreProperties>
</file>