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600" windowHeight="1126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J32" i="1" l="1"/>
  <c r="L31" i="1" l="1"/>
  <c r="K31" i="1" s="1"/>
  <c r="L5" i="1"/>
  <c r="K5" i="1" s="1"/>
  <c r="L6" i="1"/>
  <c r="K6" i="1" s="1"/>
  <c r="L7" i="1"/>
  <c r="K7" i="1" s="1"/>
  <c r="L8" i="1"/>
  <c r="K8" i="1" s="1"/>
  <c r="L9" i="1"/>
  <c r="K9" i="1" s="1"/>
  <c r="L10" i="1"/>
  <c r="K10" i="1" s="1"/>
  <c r="L11" i="1"/>
  <c r="K11" i="1" s="1"/>
  <c r="L12" i="1"/>
  <c r="K12" i="1" s="1"/>
  <c r="L13" i="1"/>
  <c r="K13" i="1" s="1"/>
  <c r="L14" i="1"/>
  <c r="K14" i="1" s="1"/>
  <c r="L15" i="1"/>
  <c r="K15" i="1" s="1"/>
  <c r="L16" i="1"/>
  <c r="K16" i="1" s="1"/>
  <c r="L17" i="1"/>
  <c r="K17" i="1" s="1"/>
  <c r="L18" i="1"/>
  <c r="K18" i="1" s="1"/>
  <c r="L19" i="1"/>
  <c r="K19" i="1" s="1"/>
  <c r="L20" i="1"/>
  <c r="K20" i="1" s="1"/>
  <c r="L21" i="1"/>
  <c r="K21" i="1" s="1"/>
  <c r="L22" i="1"/>
  <c r="K22" i="1" s="1"/>
  <c r="L23" i="1"/>
  <c r="K23" i="1" s="1"/>
  <c r="L24" i="1"/>
  <c r="K24" i="1" s="1"/>
  <c r="L25" i="1"/>
  <c r="K25" i="1" s="1"/>
  <c r="L26" i="1"/>
  <c r="K26" i="1" s="1"/>
  <c r="L27" i="1"/>
  <c r="K27" i="1" s="1"/>
  <c r="L28" i="1"/>
  <c r="K28" i="1" s="1"/>
  <c r="L29" i="1"/>
  <c r="K29" i="1" s="1"/>
  <c r="L30" i="1"/>
  <c r="K30" i="1" s="1"/>
  <c r="B32" i="1"/>
</calcChain>
</file>

<file path=xl/sharedStrings.xml><?xml version="1.0" encoding="utf-8"?>
<sst xmlns="http://schemas.openxmlformats.org/spreadsheetml/2006/main" count="76" uniqueCount="66">
  <si>
    <r>
      <rPr>
        <b/>
        <sz val="18"/>
        <rFont val="Calibri"/>
        <family val="2"/>
      </rPr>
      <t>MUNICIPIO DE NAVA, COAHUILA DE ZARAGOZA</t>
    </r>
  </si>
  <si>
    <r>
      <rPr>
        <b/>
        <sz val="17"/>
        <rFont val="Calibri"/>
        <family val="2"/>
      </rPr>
      <t>INFORME F 19</t>
    </r>
  </si>
  <si>
    <r>
      <rPr>
        <b/>
        <sz val="11"/>
        <rFont val="Calibri"/>
        <family val="2"/>
      </rPr>
      <t>PLAN MUNICIPAL DE DESARROLLO</t>
    </r>
  </si>
  <si>
    <r>
      <rPr>
        <b/>
        <sz val="11"/>
        <rFont val="Calibri"/>
        <family val="2"/>
      </rPr>
      <t>MONTO DEL PRESUPUESTO DEL EJE</t>
    </r>
  </si>
  <si>
    <r>
      <rPr>
        <b/>
        <sz val="8"/>
        <rFont val="Calibri"/>
        <family val="2"/>
      </rPr>
      <t>DEPARTAMENTO</t>
    </r>
  </si>
  <si>
    <r>
      <rPr>
        <b/>
        <sz val="11"/>
        <rFont val="Calibri"/>
        <family val="2"/>
      </rPr>
      <t>PROGRAMA</t>
    </r>
  </si>
  <si>
    <r>
      <rPr>
        <b/>
        <sz val="11"/>
        <rFont val="Calibri"/>
        <family val="2"/>
      </rPr>
      <t>INDICADOR PROPÓSITO</t>
    </r>
  </si>
  <si>
    <r>
      <rPr>
        <b/>
        <sz val="11"/>
        <rFont val="Calibri"/>
        <family val="2"/>
      </rPr>
      <t>OBJETIVO</t>
    </r>
  </si>
  <si>
    <r>
      <rPr>
        <b/>
        <sz val="11"/>
        <rFont val="Calibri"/>
        <family val="2"/>
      </rPr>
      <t>METAS</t>
    </r>
  </si>
  <si>
    <r>
      <rPr>
        <b/>
        <sz val="10"/>
        <rFont val="Calibri"/>
        <family val="2"/>
      </rPr>
      <t>MONTO DEL PRESUPUESTO POR PROGRAMA</t>
    </r>
  </si>
  <si>
    <r>
      <rPr>
        <b/>
        <sz val="10"/>
        <rFont val="Calibri"/>
        <family val="2"/>
      </rPr>
      <t>PORCENTAJE EJERCIDO</t>
    </r>
  </si>
  <si>
    <r>
      <rPr>
        <sz val="11"/>
        <rFont val="Calibri"/>
        <family val="2"/>
      </rPr>
      <t>CUERPO EDILICIO</t>
    </r>
  </si>
  <si>
    <r>
      <rPr>
        <sz val="11"/>
        <rFont val="Calibri"/>
        <family val="2"/>
      </rPr>
      <t>Propósitos Alcanzados</t>
    </r>
  </si>
  <si>
    <r>
      <rPr>
        <sz val="11"/>
        <rFont val="Calibri"/>
        <family val="2"/>
      </rPr>
      <t>Atender y resolver las necesidades de la comunidad.</t>
    </r>
  </si>
  <si>
    <t>NAVA BIEN GOBERNADO</t>
  </si>
  <si>
    <t>Ejercer una gestión responsable en el cumplimiento de las atribuciones que los distintos ordenamientos legales disponen para el gobierno municipal</t>
  </si>
  <si>
    <t>MONTO DEL EJERCIDO POR PROGRAMA</t>
  </si>
  <si>
    <t>BOMBEROS</t>
  </si>
  <si>
    <t>Variación porcentual de personas atendidas</t>
  </si>
  <si>
    <t>CATASTRO</t>
  </si>
  <si>
    <t>PORCENTAJE DE PADRONES ACTUALIZADOS</t>
  </si>
  <si>
    <t>CERTTURC</t>
  </si>
  <si>
    <t>CONTRALORIA</t>
  </si>
  <si>
    <t>DESARROLLO SOCIAL</t>
  </si>
  <si>
    <t>Variación porcentual de los índices de satisfacción</t>
  </si>
  <si>
    <t>Variación porcentual de servicios básicos</t>
  </si>
  <si>
    <t>JUZGADO</t>
  </si>
  <si>
    <t>OBRAS PUBLICAS</t>
  </si>
  <si>
    <t>VARIACION PORCENTUAL DE LUMINARIAS ADQUIRIDAS</t>
  </si>
  <si>
    <t>PROMOCION</t>
  </si>
  <si>
    <t>PORCENTAJE DE VUELTAS REALIZADAS</t>
  </si>
  <si>
    <t>SECRETARIA DE AYUNTAMIENTO</t>
  </si>
  <si>
    <t>SINDICALIA</t>
  </si>
  <si>
    <t>SEGURIDAD PUBLICA</t>
  </si>
  <si>
    <t>TESORERIA</t>
  </si>
  <si>
    <t>SUBPROGRAMA</t>
  </si>
  <si>
    <t>OPERACIÓN DE VARIOS DEPARTAMENTOS</t>
  </si>
  <si>
    <t>Nava Seguro</t>
  </si>
  <si>
    <t>Variación porcentual de índices delictivos</t>
  </si>
  <si>
    <t>Variación de ingresos recaudados</t>
  </si>
  <si>
    <t>FOMENTO ECONOMICO</t>
  </si>
  <si>
    <t>DESARROLLO RURAL</t>
  </si>
  <si>
    <t>PORCENTAJE DEL AGRO BENEFICIADOS</t>
  </si>
  <si>
    <t>RECURSOS HUMANOS</t>
  </si>
  <si>
    <t>PORCENTAJE DE PENSIONES PAGADAS</t>
  </si>
  <si>
    <t>ATENCION A LA JUVENTUD</t>
  </si>
  <si>
    <t>VARIACION PORCENTUAL DE LOS INDICES DE SATISFACCION</t>
  </si>
  <si>
    <t>ATENCION CIUDADANA</t>
  </si>
  <si>
    <t>PORCENTAJE DE BENEFICIARIOS</t>
  </si>
  <si>
    <t>CASA DE LA CULTURA</t>
  </si>
  <si>
    <t>PORCENTAJE DE CURSOS Y CAPACITACIONES ASISTIDOS</t>
  </si>
  <si>
    <t>DIF MUNICIPAL</t>
  </si>
  <si>
    <t>DELEGAC. V. CARRANZA</t>
  </si>
  <si>
    <t>PORCENTAJE DE MANTENIMIENTOS REALIZADOS</t>
  </si>
  <si>
    <t>ECOLOGIA</t>
  </si>
  <si>
    <t>PORCENTAJE DE UNIDADES RECOGIDAS</t>
  </si>
  <si>
    <t>FOMENTO DEPORT.</t>
  </si>
  <si>
    <t>PORCENTAJE DE ACTIVIDADES PARA EL NIÑO Y ADOLECENTES REALIZADAS</t>
  </si>
  <si>
    <t>INSTANCIA A LA MUJER</t>
  </si>
  <si>
    <t>RECREACION CULTURA Y DEPORTE</t>
  </si>
  <si>
    <t>PORCENTAJE DE APOYOS EJERCIDOS</t>
  </si>
  <si>
    <t>CENTRO DE SALUD</t>
  </si>
  <si>
    <t>SIMAS</t>
  </si>
  <si>
    <t>PORCENTAJE DE PADRON ACTUALIZADO</t>
  </si>
  <si>
    <t>DESRROLLO ECONOMICO</t>
  </si>
  <si>
    <t>2do.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</si>
</sst>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Times New Roman"/>
      <charset val="204"/>
    </font>
    <font>
      <b/>
      <sz val="18"/>
      <name val="Calibri"/>
      <family val="2"/>
    </font>
    <font>
      <b/>
      <sz val="17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sz val="10"/>
      <color theme="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4" fontId="11" fillId="0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left" vertical="top"/>
    </xf>
    <xf numFmtId="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0" fillId="0" borderId="2" xfId="0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 textRotation="90" wrapText="1"/>
    </xf>
    <xf numFmtId="0" fontId="0" fillId="0" borderId="3" xfId="0" applyFill="1" applyBorder="1" applyAlignment="1">
      <alignment horizontal="center" vertical="center" textRotation="90" wrapText="1"/>
    </xf>
    <xf numFmtId="4" fontId="7" fillId="0" borderId="1" xfId="0" applyNumberFormat="1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zoomScale="70" zoomScaleNormal="70" workbookViewId="0">
      <selection activeCell="J5" sqref="J5"/>
    </sheetView>
  </sheetViews>
  <sheetFormatPr baseColWidth="10" defaultColWidth="9.33203125" defaultRowHeight="12.75" x14ac:dyDescent="0.2"/>
  <cols>
    <col min="1" max="1" width="17.33203125" customWidth="1"/>
    <col min="2" max="2" width="19.33203125" customWidth="1"/>
    <col min="3" max="3" width="18.6640625" customWidth="1"/>
    <col min="4" max="5" width="25.5" customWidth="1"/>
    <col min="6" max="6" width="26.1640625" customWidth="1"/>
    <col min="7" max="7" width="15.6640625" customWidth="1"/>
    <col min="8" max="8" width="11.6640625" customWidth="1"/>
    <col min="9" max="10" width="20.1640625" customWidth="1"/>
    <col min="11" max="11" width="14.1640625" style="3" customWidth="1"/>
    <col min="12" max="12" width="11" style="14" customWidth="1"/>
  </cols>
  <sheetData>
    <row r="1" spans="1:12" ht="20.10000000000000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21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2" ht="48.95" customHeight="1" x14ac:dyDescent="0.2">
      <c r="A3" s="23" t="s">
        <v>65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2" ht="57" customHeight="1" x14ac:dyDescent="0.2">
      <c r="A4" s="10" t="s">
        <v>2</v>
      </c>
      <c r="B4" s="10" t="s">
        <v>3</v>
      </c>
      <c r="C4" s="11" t="s">
        <v>4</v>
      </c>
      <c r="D4" s="12" t="s">
        <v>5</v>
      </c>
      <c r="E4" s="12" t="s">
        <v>35</v>
      </c>
      <c r="F4" s="12" t="s">
        <v>6</v>
      </c>
      <c r="G4" s="10" t="s">
        <v>7</v>
      </c>
      <c r="H4" s="10" t="s">
        <v>8</v>
      </c>
      <c r="I4" s="13" t="s">
        <v>9</v>
      </c>
      <c r="J4" s="13" t="s">
        <v>16</v>
      </c>
      <c r="K4" s="13" t="s">
        <v>10</v>
      </c>
    </row>
    <row r="5" spans="1:12" ht="60.95" customHeight="1" x14ac:dyDescent="0.2">
      <c r="A5" s="21" t="s">
        <v>14</v>
      </c>
      <c r="B5" s="30">
        <v>33016274.41</v>
      </c>
      <c r="C5" s="4" t="s">
        <v>11</v>
      </c>
      <c r="D5" s="21" t="s">
        <v>14</v>
      </c>
      <c r="E5" s="21" t="s">
        <v>36</v>
      </c>
      <c r="F5" s="5" t="s">
        <v>12</v>
      </c>
      <c r="G5" s="27" t="s">
        <v>15</v>
      </c>
      <c r="H5" s="24" t="s">
        <v>13</v>
      </c>
      <c r="I5" s="8">
        <v>10198883.689999999</v>
      </c>
      <c r="J5" s="8">
        <v>13594462.779999999</v>
      </c>
      <c r="K5" s="9">
        <f>L5</f>
        <v>133.2936348056343</v>
      </c>
      <c r="L5" s="15">
        <f>J5*100/I5</f>
        <v>133.2936348056343</v>
      </c>
    </row>
    <row r="6" spans="1:12" ht="57" customHeight="1" x14ac:dyDescent="0.2">
      <c r="A6" s="21"/>
      <c r="B6" s="30"/>
      <c r="C6" s="4" t="s">
        <v>17</v>
      </c>
      <c r="D6" s="21"/>
      <c r="E6" s="21"/>
      <c r="F6" s="5" t="s">
        <v>18</v>
      </c>
      <c r="G6" s="28"/>
      <c r="H6" s="25"/>
      <c r="I6" s="8">
        <v>3349244.3</v>
      </c>
      <c r="J6" s="8">
        <v>588892.14</v>
      </c>
      <c r="K6" s="9">
        <f>L6</f>
        <v>17.582836223681863</v>
      </c>
      <c r="L6" s="15">
        <f t="shared" ref="L6:L31" si="0">J6*100/I6</f>
        <v>17.582836223681863</v>
      </c>
    </row>
    <row r="7" spans="1:12" ht="60.95" customHeight="1" x14ac:dyDescent="0.2">
      <c r="A7" s="21"/>
      <c r="B7" s="30"/>
      <c r="C7" s="5" t="s">
        <v>19</v>
      </c>
      <c r="D7" s="21"/>
      <c r="E7" s="21"/>
      <c r="F7" s="5" t="s">
        <v>20</v>
      </c>
      <c r="G7" s="28"/>
      <c r="H7" s="25"/>
      <c r="I7" s="8">
        <v>747761.46</v>
      </c>
      <c r="J7" s="8">
        <v>215688.27</v>
      </c>
      <c r="K7" s="9">
        <f>L7</f>
        <v>28.844528842125669</v>
      </c>
      <c r="L7" s="15">
        <f t="shared" si="0"/>
        <v>28.844528842125669</v>
      </c>
    </row>
    <row r="8" spans="1:12" ht="86.1" customHeight="1" x14ac:dyDescent="0.2">
      <c r="A8" s="21"/>
      <c r="B8" s="30"/>
      <c r="C8" s="5" t="s">
        <v>21</v>
      </c>
      <c r="D8" s="21"/>
      <c r="E8" s="21"/>
      <c r="F8" s="5" t="s">
        <v>18</v>
      </c>
      <c r="G8" s="28"/>
      <c r="H8" s="25"/>
      <c r="I8" s="8">
        <v>305315</v>
      </c>
      <c r="J8" s="8">
        <v>0</v>
      </c>
      <c r="K8" s="9">
        <f>L8</f>
        <v>0</v>
      </c>
      <c r="L8" s="15">
        <f t="shared" si="0"/>
        <v>0</v>
      </c>
    </row>
    <row r="9" spans="1:12" ht="48.95" customHeight="1" x14ac:dyDescent="0.2">
      <c r="A9" s="21"/>
      <c r="B9" s="30"/>
      <c r="C9" s="6" t="s">
        <v>22</v>
      </c>
      <c r="D9" s="21"/>
      <c r="E9" s="21"/>
      <c r="F9" s="5" t="s">
        <v>24</v>
      </c>
      <c r="G9" s="28"/>
      <c r="H9" s="25"/>
      <c r="I9" s="8">
        <v>916132.6</v>
      </c>
      <c r="J9" s="8">
        <v>207943.91</v>
      </c>
      <c r="K9" s="9">
        <f>L9</f>
        <v>22.69801445773243</v>
      </c>
      <c r="L9" s="15">
        <f t="shared" si="0"/>
        <v>22.69801445773243</v>
      </c>
    </row>
    <row r="10" spans="1:12" ht="86.1" customHeight="1" x14ac:dyDescent="0.2">
      <c r="A10" s="21"/>
      <c r="B10" s="30"/>
      <c r="C10" s="5" t="s">
        <v>23</v>
      </c>
      <c r="D10" s="21"/>
      <c r="E10" s="21"/>
      <c r="F10" s="5" t="s">
        <v>25</v>
      </c>
      <c r="G10" s="28"/>
      <c r="H10" s="25"/>
      <c r="I10" s="8">
        <v>5121777.07</v>
      </c>
      <c r="J10" s="8">
        <v>1082396.54</v>
      </c>
      <c r="K10" s="9">
        <f t="shared" ref="K10:K13" si="1">L10</f>
        <v>21.133222418835185</v>
      </c>
      <c r="L10" s="15">
        <f t="shared" si="0"/>
        <v>21.133222418835185</v>
      </c>
    </row>
    <row r="11" spans="1:12" ht="51.95" customHeight="1" x14ac:dyDescent="0.2">
      <c r="A11" s="21"/>
      <c r="B11" s="30"/>
      <c r="C11" s="4" t="s">
        <v>26</v>
      </c>
      <c r="D11" s="21"/>
      <c r="E11" s="21"/>
      <c r="F11" s="5" t="s">
        <v>18</v>
      </c>
      <c r="G11" s="28"/>
      <c r="H11" s="25"/>
      <c r="I11" s="8">
        <v>259278.28</v>
      </c>
      <c r="J11" s="8">
        <v>58144.68</v>
      </c>
      <c r="K11" s="9">
        <f t="shared" si="1"/>
        <v>22.425588444971172</v>
      </c>
      <c r="L11" s="15">
        <f t="shared" si="0"/>
        <v>22.425588444971172</v>
      </c>
    </row>
    <row r="12" spans="1:12" ht="71.25" customHeight="1" x14ac:dyDescent="0.2">
      <c r="A12" s="21"/>
      <c r="B12" s="30"/>
      <c r="C12" s="4" t="s">
        <v>27</v>
      </c>
      <c r="D12" s="21"/>
      <c r="E12" s="21"/>
      <c r="F12" s="5" t="s">
        <v>28</v>
      </c>
      <c r="G12" s="28"/>
      <c r="H12" s="25"/>
      <c r="I12" s="8">
        <v>5008756.3499999996</v>
      </c>
      <c r="J12" s="8">
        <v>1189605.83</v>
      </c>
      <c r="K12" s="9">
        <f t="shared" si="1"/>
        <v>23.750523021548055</v>
      </c>
      <c r="L12" s="15">
        <f t="shared" si="0"/>
        <v>23.750523021548055</v>
      </c>
    </row>
    <row r="13" spans="1:12" ht="46.5" customHeight="1" x14ac:dyDescent="0.2">
      <c r="A13" s="21"/>
      <c r="B13" s="30"/>
      <c r="C13" s="7" t="s">
        <v>29</v>
      </c>
      <c r="D13" s="21"/>
      <c r="E13" s="21"/>
      <c r="F13" s="5" t="s">
        <v>30</v>
      </c>
      <c r="G13" s="28"/>
      <c r="H13" s="25"/>
      <c r="I13" s="8">
        <v>2187582.5299999998</v>
      </c>
      <c r="J13" s="8">
        <v>926748.29</v>
      </c>
      <c r="K13" s="9">
        <f t="shared" si="1"/>
        <v>42.364037803867454</v>
      </c>
      <c r="L13" s="15">
        <f t="shared" si="0"/>
        <v>42.364037803867454</v>
      </c>
    </row>
    <row r="14" spans="1:12" ht="44.25" customHeight="1" x14ac:dyDescent="0.2">
      <c r="A14" s="21"/>
      <c r="B14" s="30"/>
      <c r="C14" s="4" t="s">
        <v>31</v>
      </c>
      <c r="D14" s="21"/>
      <c r="E14" s="21"/>
      <c r="F14" s="5" t="s">
        <v>18</v>
      </c>
      <c r="G14" s="28"/>
      <c r="H14" s="25"/>
      <c r="I14" s="8">
        <v>3867643.76</v>
      </c>
      <c r="J14" s="8">
        <v>1174752.8400000001</v>
      </c>
      <c r="K14" s="9">
        <f>L14</f>
        <v>30.37386359492427</v>
      </c>
      <c r="L14" s="15">
        <f t="shared" si="0"/>
        <v>30.37386359492427</v>
      </c>
    </row>
    <row r="15" spans="1:12" ht="57" customHeight="1" x14ac:dyDescent="0.2">
      <c r="A15" s="21"/>
      <c r="B15" s="30"/>
      <c r="C15" s="4" t="s">
        <v>32</v>
      </c>
      <c r="D15" s="21"/>
      <c r="E15" s="21"/>
      <c r="F15" s="5" t="s">
        <v>18</v>
      </c>
      <c r="G15" s="29"/>
      <c r="H15" s="26"/>
      <c r="I15" s="8">
        <v>653699.37</v>
      </c>
      <c r="J15" s="8">
        <v>146592.93</v>
      </c>
      <c r="K15" s="9">
        <f t="shared" ref="K15" si="2">L15</f>
        <v>22.425129459739267</v>
      </c>
      <c r="L15" s="15">
        <f t="shared" si="0"/>
        <v>22.425129459739267</v>
      </c>
    </row>
    <row r="16" spans="1:12" ht="57" customHeight="1" x14ac:dyDescent="0.2">
      <c r="A16" s="21"/>
      <c r="B16" s="20">
        <v>30324919.920000002</v>
      </c>
      <c r="C16" s="4" t="s">
        <v>33</v>
      </c>
      <c r="D16" s="4"/>
      <c r="E16" s="21" t="s">
        <v>37</v>
      </c>
      <c r="F16" s="5" t="s">
        <v>38</v>
      </c>
      <c r="G16" s="4"/>
      <c r="H16" s="4"/>
      <c r="I16" s="8">
        <v>12434717.119999999</v>
      </c>
      <c r="J16" s="8">
        <v>4152355.07</v>
      </c>
      <c r="K16" s="9">
        <f t="shared" ref="K16:K21" si="3">L16</f>
        <v>33.393241116208038</v>
      </c>
      <c r="L16" s="15">
        <f t="shared" si="0"/>
        <v>33.393241116208038</v>
      </c>
    </row>
    <row r="17" spans="1:12" ht="57" customHeight="1" x14ac:dyDescent="0.2">
      <c r="A17" s="21"/>
      <c r="B17" s="20"/>
      <c r="C17" s="4" t="s">
        <v>34</v>
      </c>
      <c r="D17" s="4"/>
      <c r="E17" s="21"/>
      <c r="F17" s="5" t="s">
        <v>39</v>
      </c>
      <c r="G17" s="4"/>
      <c r="H17" s="4"/>
      <c r="I17" s="8">
        <v>17890202.780000001</v>
      </c>
      <c r="J17" s="8">
        <v>4090605.07</v>
      </c>
      <c r="K17" s="9">
        <f t="shared" si="3"/>
        <v>22.865057038777735</v>
      </c>
      <c r="L17" s="15">
        <f t="shared" si="0"/>
        <v>22.865057038777735</v>
      </c>
    </row>
    <row r="18" spans="1:12" ht="57" customHeight="1" x14ac:dyDescent="0.2">
      <c r="A18" s="20" t="s">
        <v>64</v>
      </c>
      <c r="B18" s="20">
        <v>6074074.0700000003</v>
      </c>
      <c r="C18" s="4" t="s">
        <v>40</v>
      </c>
      <c r="D18" s="4"/>
      <c r="E18" s="4"/>
      <c r="F18" s="5" t="s">
        <v>18</v>
      </c>
      <c r="G18" s="4"/>
      <c r="H18" s="4"/>
      <c r="I18" s="8">
        <v>298992.52</v>
      </c>
      <c r="J18" s="8">
        <v>131003.67</v>
      </c>
      <c r="K18" s="9">
        <f t="shared" si="3"/>
        <v>43.815032563356432</v>
      </c>
      <c r="L18" s="15">
        <f t="shared" si="0"/>
        <v>43.815032563356432</v>
      </c>
    </row>
    <row r="19" spans="1:12" ht="57" customHeight="1" x14ac:dyDescent="0.2">
      <c r="A19" s="20"/>
      <c r="B19" s="20"/>
      <c r="C19" s="4" t="s">
        <v>41</v>
      </c>
      <c r="D19" s="4"/>
      <c r="E19" s="4"/>
      <c r="F19" s="5" t="s">
        <v>42</v>
      </c>
      <c r="G19" s="4"/>
      <c r="H19" s="4"/>
      <c r="I19" s="8">
        <v>1390811.65</v>
      </c>
      <c r="J19" s="8">
        <v>275799.98</v>
      </c>
      <c r="K19" s="9">
        <f t="shared" si="3"/>
        <v>19.830145943916992</v>
      </c>
      <c r="L19" s="15">
        <f t="shared" si="0"/>
        <v>19.830145943916992</v>
      </c>
    </row>
    <row r="20" spans="1:12" ht="57" customHeight="1" x14ac:dyDescent="0.2">
      <c r="A20" s="20"/>
      <c r="B20" s="20"/>
      <c r="C20" s="4" t="s">
        <v>43</v>
      </c>
      <c r="D20" s="4"/>
      <c r="E20" s="4"/>
      <c r="F20" s="5" t="s">
        <v>44</v>
      </c>
      <c r="G20" s="4"/>
      <c r="H20" s="4"/>
      <c r="I20" s="8">
        <v>4384269.9000000004</v>
      </c>
      <c r="J20" s="8">
        <v>463176.36</v>
      </c>
      <c r="K20" s="9">
        <f t="shared" si="3"/>
        <v>10.564503795717503</v>
      </c>
      <c r="L20" s="15">
        <f t="shared" si="0"/>
        <v>10.564503795717503</v>
      </c>
    </row>
    <row r="21" spans="1:12" ht="57" customHeight="1" x14ac:dyDescent="0.2">
      <c r="A21" s="20" t="s">
        <v>23</v>
      </c>
      <c r="B21" s="20">
        <v>22787898.600000001</v>
      </c>
      <c r="C21" s="4" t="s">
        <v>45</v>
      </c>
      <c r="D21" s="4"/>
      <c r="E21" s="4"/>
      <c r="F21" s="5" t="s">
        <v>46</v>
      </c>
      <c r="G21" s="4"/>
      <c r="H21" s="4"/>
      <c r="I21" s="8">
        <v>243183.53</v>
      </c>
      <c r="J21" s="8">
        <v>138049.78</v>
      </c>
      <c r="K21" s="9">
        <f t="shared" si="3"/>
        <v>56.767734229369893</v>
      </c>
      <c r="L21" s="15">
        <f t="shared" si="0"/>
        <v>56.767734229369893</v>
      </c>
    </row>
    <row r="22" spans="1:12" ht="57" customHeight="1" x14ac:dyDescent="0.2">
      <c r="A22" s="20"/>
      <c r="B22" s="20"/>
      <c r="C22" s="4" t="s">
        <v>47</v>
      </c>
      <c r="D22" s="4"/>
      <c r="E22" s="4"/>
      <c r="F22" s="5" t="s">
        <v>48</v>
      </c>
      <c r="G22" s="4"/>
      <c r="H22" s="4"/>
      <c r="I22" s="8">
        <v>323298.90999999997</v>
      </c>
      <c r="J22" s="8">
        <v>139994.45000000001</v>
      </c>
      <c r="K22" s="9">
        <f t="shared" ref="K22:K24" si="4">L22</f>
        <v>43.301862663254887</v>
      </c>
      <c r="L22" s="15">
        <f t="shared" si="0"/>
        <v>43.301862663254887</v>
      </c>
    </row>
    <row r="23" spans="1:12" ht="57" customHeight="1" x14ac:dyDescent="0.2">
      <c r="A23" s="20"/>
      <c r="B23" s="20"/>
      <c r="C23" s="4" t="s">
        <v>49</v>
      </c>
      <c r="D23" s="4"/>
      <c r="E23" s="4"/>
      <c r="F23" s="5" t="s">
        <v>50</v>
      </c>
      <c r="G23" s="4"/>
      <c r="H23" s="4"/>
      <c r="I23" s="8">
        <v>1277785.1299999999</v>
      </c>
      <c r="J23" s="8">
        <v>212005.71</v>
      </c>
      <c r="K23" s="9">
        <f t="shared" si="4"/>
        <v>16.591655750446872</v>
      </c>
      <c r="L23" s="15">
        <f t="shared" si="0"/>
        <v>16.591655750446872</v>
      </c>
    </row>
    <row r="24" spans="1:12" ht="57" customHeight="1" x14ac:dyDescent="0.2">
      <c r="A24" s="20"/>
      <c r="B24" s="20"/>
      <c r="C24" s="4" t="s">
        <v>51</v>
      </c>
      <c r="D24" s="4"/>
      <c r="E24" s="4"/>
      <c r="F24" s="5" t="s">
        <v>50</v>
      </c>
      <c r="G24" s="4"/>
      <c r="H24" s="4"/>
      <c r="I24" s="8">
        <v>2645863.56</v>
      </c>
      <c r="J24" s="8">
        <v>914045.07</v>
      </c>
      <c r="K24" s="9">
        <f t="shared" si="4"/>
        <v>34.546190658448012</v>
      </c>
      <c r="L24" s="15">
        <f t="shared" si="0"/>
        <v>34.546190658448012</v>
      </c>
    </row>
    <row r="25" spans="1:12" ht="57" customHeight="1" x14ac:dyDescent="0.2">
      <c r="A25" s="20"/>
      <c r="B25" s="20"/>
      <c r="C25" s="4" t="s">
        <v>52</v>
      </c>
      <c r="D25" s="4"/>
      <c r="E25" s="4"/>
      <c r="F25" s="5" t="s">
        <v>53</v>
      </c>
      <c r="G25" s="4"/>
      <c r="H25" s="4"/>
      <c r="I25" s="8">
        <v>1250559.25</v>
      </c>
      <c r="J25" s="8">
        <v>472504.67</v>
      </c>
      <c r="K25" s="9">
        <f t="shared" ref="K25:K31" si="5">L25</f>
        <v>37.783469275845988</v>
      </c>
      <c r="L25" s="15">
        <f t="shared" si="0"/>
        <v>37.783469275845988</v>
      </c>
    </row>
    <row r="26" spans="1:12" ht="57" customHeight="1" x14ac:dyDescent="0.2">
      <c r="A26" s="20"/>
      <c r="B26" s="20"/>
      <c r="C26" s="4" t="s">
        <v>54</v>
      </c>
      <c r="D26" s="4"/>
      <c r="E26" s="4"/>
      <c r="F26" s="5" t="s">
        <v>55</v>
      </c>
      <c r="G26" s="4"/>
      <c r="H26" s="4"/>
      <c r="I26" s="8">
        <v>6717937.3499999996</v>
      </c>
      <c r="J26" s="8">
        <v>3416394.21</v>
      </c>
      <c r="K26" s="9">
        <f t="shared" si="5"/>
        <v>50.854809028548026</v>
      </c>
      <c r="L26" s="15">
        <f t="shared" si="0"/>
        <v>50.854809028548026</v>
      </c>
    </row>
    <row r="27" spans="1:12" ht="57" customHeight="1" x14ac:dyDescent="0.2">
      <c r="A27" s="20"/>
      <c r="B27" s="20"/>
      <c r="C27" s="4" t="s">
        <v>56</v>
      </c>
      <c r="D27" s="4"/>
      <c r="E27" s="4"/>
      <c r="F27" s="5" t="s">
        <v>57</v>
      </c>
      <c r="G27" s="4"/>
      <c r="H27" s="4"/>
      <c r="I27" s="8">
        <v>1280363.17</v>
      </c>
      <c r="J27" s="8">
        <v>1897925.89</v>
      </c>
      <c r="K27" s="9">
        <f t="shared" si="5"/>
        <v>148.23340240253864</v>
      </c>
      <c r="L27" s="15">
        <f t="shared" si="0"/>
        <v>148.23340240253864</v>
      </c>
    </row>
    <row r="28" spans="1:12" ht="57" customHeight="1" x14ac:dyDescent="0.2">
      <c r="A28" s="20"/>
      <c r="B28" s="20"/>
      <c r="C28" s="4" t="s">
        <v>58</v>
      </c>
      <c r="D28" s="4"/>
      <c r="E28" s="4"/>
      <c r="F28" s="5" t="s">
        <v>18</v>
      </c>
      <c r="G28" s="4"/>
      <c r="H28" s="4"/>
      <c r="I28" s="8">
        <v>489831</v>
      </c>
      <c r="J28" s="8">
        <v>85155.76</v>
      </c>
      <c r="K28" s="9">
        <f t="shared" si="5"/>
        <v>17.384722485918612</v>
      </c>
      <c r="L28" s="15">
        <f t="shared" si="0"/>
        <v>17.384722485918612</v>
      </c>
    </row>
    <row r="29" spans="1:12" ht="57" customHeight="1" x14ac:dyDescent="0.2">
      <c r="A29" s="20"/>
      <c r="B29" s="20"/>
      <c r="C29" s="4" t="s">
        <v>59</v>
      </c>
      <c r="D29" s="4"/>
      <c r="E29" s="4"/>
      <c r="F29" s="5" t="s">
        <v>60</v>
      </c>
      <c r="G29" s="4"/>
      <c r="H29" s="4"/>
      <c r="I29" s="8">
        <v>1708498.74</v>
      </c>
      <c r="J29" s="8">
        <v>430072.36</v>
      </c>
      <c r="K29" s="9">
        <f t="shared" si="5"/>
        <v>25.17253012431253</v>
      </c>
      <c r="L29" s="15">
        <f t="shared" si="0"/>
        <v>25.17253012431253</v>
      </c>
    </row>
    <row r="30" spans="1:12" ht="57" customHeight="1" x14ac:dyDescent="0.2">
      <c r="A30" s="20"/>
      <c r="B30" s="20"/>
      <c r="C30" s="4" t="s">
        <v>61</v>
      </c>
      <c r="D30" s="4"/>
      <c r="E30" s="4"/>
      <c r="F30" s="5" t="s">
        <v>18</v>
      </c>
      <c r="G30" s="4"/>
      <c r="H30" s="4"/>
      <c r="I30" s="8">
        <v>850577.96</v>
      </c>
      <c r="J30" s="8">
        <v>372753.14</v>
      </c>
      <c r="K30" s="9">
        <f t="shared" si="5"/>
        <v>43.823512661908147</v>
      </c>
      <c r="L30" s="15">
        <f t="shared" si="0"/>
        <v>43.823512661908147</v>
      </c>
    </row>
    <row r="31" spans="1:12" ht="57" customHeight="1" x14ac:dyDescent="0.2">
      <c r="A31" s="20"/>
      <c r="B31" s="20"/>
      <c r="C31" s="4" t="s">
        <v>62</v>
      </c>
      <c r="D31" s="4"/>
      <c r="E31" s="4"/>
      <c r="F31" s="5" t="s">
        <v>63</v>
      </c>
      <c r="G31" s="4"/>
      <c r="H31" s="4"/>
      <c r="I31" s="8">
        <v>6000000</v>
      </c>
      <c r="J31" s="8">
        <v>1565888.74</v>
      </c>
      <c r="K31" s="9">
        <f t="shared" si="5"/>
        <v>26.098145666666667</v>
      </c>
      <c r="L31" s="15">
        <f t="shared" si="0"/>
        <v>26.098145666666667</v>
      </c>
    </row>
    <row r="32" spans="1:12" ht="15.75" x14ac:dyDescent="0.2">
      <c r="B32" s="19">
        <f ca="1">SUM(B5:B32)</f>
        <v>92203167</v>
      </c>
      <c r="I32" s="2"/>
      <c r="J32" s="18">
        <f>SUM(J5:J31)</f>
        <v>37942958.140000001</v>
      </c>
      <c r="K32" s="1"/>
    </row>
    <row r="33" spans="1:11" x14ac:dyDescent="0.2">
      <c r="A33" s="17"/>
      <c r="I33" s="2"/>
      <c r="J33" s="2"/>
      <c r="K33" s="1"/>
    </row>
    <row r="34" spans="1:11" x14ac:dyDescent="0.2">
      <c r="J34" s="16"/>
    </row>
  </sheetData>
  <mergeCells count="15">
    <mergeCell ref="A1:K1"/>
    <mergeCell ref="A2:K2"/>
    <mergeCell ref="A3:K3"/>
    <mergeCell ref="E16:E17"/>
    <mergeCell ref="H5:H15"/>
    <mergeCell ref="G5:G15"/>
    <mergeCell ref="E5:E15"/>
    <mergeCell ref="B5:B15"/>
    <mergeCell ref="B16:B17"/>
    <mergeCell ref="D5:D15"/>
    <mergeCell ref="B21:B31"/>
    <mergeCell ref="B18:B20"/>
    <mergeCell ref="A18:A20"/>
    <mergeCell ref="A5:A17"/>
    <mergeCell ref="A21:A31"/>
  </mergeCells>
  <pageMargins left="0.70866141732283472" right="0.70866141732283472" top="0.15748031496062992" bottom="0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mapdeL dL</dc:creator>
  <cp:lastModifiedBy>Municipio de Nava Coahuila</cp:lastModifiedBy>
  <cp:lastPrinted>2016-07-27T23:09:42Z</cp:lastPrinted>
  <dcterms:created xsi:type="dcterms:W3CDTF">2016-02-03T17:55:17Z</dcterms:created>
  <dcterms:modified xsi:type="dcterms:W3CDTF">2016-10-22T17:55:01Z</dcterms:modified>
</cp:coreProperties>
</file>