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esktop\CUENTAS PUBLICAS 2017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F12" i="1"/>
  <c r="I12" i="1"/>
  <c r="F15" i="1"/>
  <c r="I15" i="1"/>
  <c r="F20" i="1"/>
  <c r="I20" i="1"/>
  <c r="I30" i="1" l="1"/>
  <c r="E30" i="1"/>
  <c r="F30" i="1"/>
  <c r="D30" i="1"/>
  <c r="D10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<sst xmlns="http://schemas.openxmlformats.org/spreadsheetml/2006/main" count="57" uniqueCount="56">
  <si>
    <t>PRESIDENCIA MUNICIPAL DE VIESCA, COAHUILA.</t>
  </si>
  <si>
    <t>ESTADO ANALITICO DE INGRESOS (CLASIFICACION ECONOMICA)</t>
  </si>
  <si>
    <t>Estimado</t>
  </si>
  <si>
    <t>Ampliaciones y Reducciones</t>
  </si>
  <si>
    <t>Modificado</t>
  </si>
  <si>
    <t>Devengado</t>
  </si>
  <si>
    <t>Recaudado</t>
  </si>
  <si>
    <t xml:space="preserve">Diferencia </t>
  </si>
  <si>
    <t>(1)</t>
  </si>
  <si>
    <t>(2)</t>
  </si>
  <si>
    <t>(3=1+2)</t>
  </si>
  <si>
    <t>(4)</t>
  </si>
  <si>
    <t>(5)</t>
  </si>
  <si>
    <t>(6=5-1)</t>
  </si>
  <si>
    <t>Ingreso</t>
  </si>
  <si>
    <t>Clasificación Económica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</si>
  <si>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</si>
  <si>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</si>
  <si>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</si>
  <si>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</si>
  <si>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</si>
  <si>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</si>
  <si>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</si>
  <si>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</si>
  <si>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</si>
  <si>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INGRESOS</t>
  </si>
  <si>
    <t>INGRESOS CORRIENTES</t>
  </si>
  <si>
    <t xml:space="preserve">Impuestos 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</si>
  <si>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</si>
  <si>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</si>
  <si>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</si>
  <si>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</si>
  <si>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Federal/Ingreso de Explotacion de Entidades Empresariales.</t>
  </si>
  <si>
    <t>Subsidios y Subvenciones Recibidos por las Entidades Empresariales Publicas.</t>
  </si>
  <si>
    <t>Transferencias, Asignaciones y Donativos Corrientes Recibidos.</t>
  </si>
  <si>
    <t>Participaciones.</t>
  </si>
  <si>
    <t>INGRESOS DE CAPITAL</t>
  </si>
  <si>
    <t>1.2.1</t>
  </si>
  <si>
    <t>1.2.1.1</t>
  </si>
  <si>
    <t>1.2.1.2</t>
  </si>
  <si>
    <t>1.2.1.3</t>
  </si>
  <si>
    <t>1.2.2</t>
  </si>
  <si>
    <t>1.2.3</t>
  </si>
  <si>
    <t>1.2.4</t>
  </si>
  <si>
    <t>1.2.5</t>
  </si>
  <si>
    <t>Venta (Disposición) de Activos</t>
  </si>
  <si>
    <t>Venta de Activos Fijos</t>
  </si>
  <si>
    <t>Venta de Objetos de Valor</t>
  </si>
  <si>
    <t>Venta de Activos no Productivos</t>
  </si>
  <si>
    <t>Disminucion de existencias</t>
  </si>
  <si>
    <t>Incremento de Depreciación. Amortización, estimación y provisiones acumuladas</t>
  </si>
  <si>
    <t>Recuperacion de inversiones financieras realizadas con fines de politica.</t>
  </si>
  <si>
    <t>Bajo protesta de decir verdad declaramos que los Estados Financieros y sus notas, son razonablemente correstos y son responsabilidad del emisor</t>
  </si>
  <si>
    <t>Total</t>
  </si>
  <si>
    <t>Ingresos Excedentes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</si>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</sst>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/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5" xfId="0" applyBorder="1"/>
    <xf numFmtId="0" fontId="0" fillId="2" borderId="2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4" fontId="0" fillId="0" borderId="15" xfId="0" applyNumberFormat="1" applyBorder="1"/>
    <xf numFmtId="44" fontId="1" fillId="0" borderId="13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2" fontId="0" fillId="0" borderId="0" xfId="0" applyNumberFormat="1"/>
    <xf numFmtId="44" fontId="0" fillId="0" borderId="0" xfId="1" applyFont="1" applyFill="1" applyBorder="1"/>
    <xf numFmtId="44" fontId="0" fillId="0" borderId="0" xfId="1" applyFont="1"/>
    <xf numFmtId="49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133351</xdr:rowOff>
    </xdr:from>
    <xdr:to>
      <xdr:col>2</xdr:col>
      <xdr:colOff>952500</xdr:colOff>
      <xdr:row>5</xdr:row>
      <xdr:rowOff>22227</xdr:rowOff>
    </xdr:to>
    <xdr:pic>
      <xdr:nvPicPr>
        <xdr:cNvPr id="2" name="Imagen 1" descr="D:\H. Membretada Ayto.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70" t="1139" r="71584" b="90584"/>
        <a:stretch/>
      </xdr:blipFill>
      <xdr:spPr bwMode="auto">
        <a:xfrm>
          <a:off x="1" y="335057"/>
          <a:ext cx="1400734" cy="6620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542925</xdr:colOff>
      <xdr:row>38</xdr:row>
      <xdr:rowOff>66515</xdr:rowOff>
    </xdr:from>
    <xdr:to>
      <xdr:col>10</xdr:col>
      <xdr:colOff>527957</xdr:colOff>
      <xdr:row>46</xdr:row>
      <xdr:rowOff>180815</xdr:rowOff>
    </xdr:to>
    <xdr:sp macro="" textlink="">
      <xdr:nvSpPr>
        <xdr:cNvPr id="3" name="CuadroTexto 2"/>
        <xdr:cNvSpPr txBox="1"/>
      </xdr:nvSpPr>
      <xdr:spPr>
        <a:xfrm>
          <a:off x="1314450" y="9172415"/>
          <a:ext cx="14272532" cy="163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                                                                       ______________________________________                                                                          __________________________________:_____</a:t>
          </a:r>
        </a:p>
        <a:p>
          <a:pPr algn="l"/>
          <a:r>
            <a:rPr lang="es-MX" sz="400">
              <a:latin typeface="Arial" panose="020B0604020202020204" pitchFamily="34" charset="0"/>
              <a:cs typeface="Arial" panose="020B0604020202020204" pitchFamily="34" charset="0"/>
            </a:rPr>
            <a:t>     </a:t>
          </a:r>
        </a:p>
        <a:p>
          <a:pPr algn="l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MARCELO QUIRINO LOPEZ                                                                                            CP. FILIBERTO SANDOVAL ESCAREÑO                                                                            CP. JESUS FERNANDO MARTINEZ ESPINOZA</a:t>
          </a:r>
        </a:p>
        <a:p>
          <a:pPr algn="l"/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_________________________________________                                                                               _________________________________________   </a:t>
          </a:r>
        </a:p>
        <a:p>
          <a:pPr algn="l"/>
          <a:r>
            <a:rPr lang="es-MX" sz="200" baseline="0">
              <a:latin typeface="Arial" panose="020B0604020202020204" pitchFamily="34" charset="0"/>
              <a:cs typeface="Arial" panose="020B0604020202020204" pitchFamily="34" charset="0"/>
            </a:rPr>
            <a:t>             </a:t>
          </a:r>
        </a:p>
        <a:p>
          <a:pPr algn="l"/>
          <a:r>
            <a:rPr lang="es-MX" sz="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           </a:t>
          </a:r>
          <a:endParaRPr lang="es-MX" sz="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C. GUSTAVO NEFTALY MARTINEZ BALDERAS                                                                                           C. ANA MARIA DOMINGUEZ PEREZ</a:t>
          </a:r>
        </a:p>
        <a:p>
          <a:pPr algn="l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459442</xdr:colOff>
      <xdr:row>1</xdr:row>
      <xdr:rowOff>134470</xdr:rowOff>
    </xdr:from>
    <xdr:to>
      <xdr:col>8</xdr:col>
      <xdr:colOff>392206</xdr:colOff>
      <xdr:row>5</xdr:row>
      <xdr:rowOff>22412</xdr:rowOff>
    </xdr:to>
    <xdr:pic>
      <xdr:nvPicPr>
        <xdr:cNvPr id="4" name="Imagen 3" descr="D:\H. Membretada Ayto.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08" t="1785" r="35412" b="91557"/>
        <a:stretch/>
      </xdr:blipFill>
      <xdr:spPr bwMode="auto">
        <a:xfrm>
          <a:off x="9166413" y="336176"/>
          <a:ext cx="1311087" cy="6611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tabSelected="1" topLeftCell="A4" zoomScaleNormal="100" workbookViewId="0">
      <selection activeCell="I52" sqref="A1:I52"/>
    </sheetView>
  </sheetViews>
  <sheetFormatPr baseColWidth="10" defaultRowHeight="15" x14ac:dyDescent="0.25"/>
  <cols>
    <col min="1" max="1" width="4.85546875" customWidth="1"/>
    <col min="2" max="2" width="6.7109375" customWidth="1"/>
    <col min="3" max="3" width="78.5703125" customWidth="1"/>
    <col min="4" max="9" width="20.7109375" customWidth="1"/>
    <col min="11" max="11" width="16.42578125" customWidth="1"/>
    <col min="12" max="12" width="18.42578125" customWidth="1"/>
    <col min="13" max="13" width="21.5703125" customWidth="1"/>
  </cols>
  <sheetData>
    <row r="1" spans="2:14" ht="102.75" customHeight="1" thickBot="1" x14ac:dyDescent="0.3"/>
    <row r="2" spans="2:14" x14ac:dyDescent="0.25">
      <c r="B2" s="11"/>
      <c r="C2" s="12"/>
      <c r="D2" s="12"/>
      <c r="E2" s="12"/>
      <c r="F2" s="12"/>
      <c r="G2" s="12"/>
      <c r="H2" s="12"/>
      <c r="I2" s="13"/>
    </row>
    <row r="3" spans="2:14" ht="15.75" x14ac:dyDescent="0.25">
      <c r="B3" s="14"/>
      <c r="C3" s="30" t="s">
        <v>0</v>
      </c>
      <c r="D3" s="30"/>
      <c r="E3" s="30"/>
      <c r="F3" s="30"/>
      <c r="G3" s="30"/>
      <c r="H3" s="30"/>
      <c r="I3" s="31"/>
    </row>
    <row r="4" spans="2:14" x14ac:dyDescent="0.25">
      <c r="B4" s="14"/>
      <c r="C4" s="32" t="s">
        <v>1</v>
      </c>
      <c r="D4" s="32"/>
      <c r="E4" s="32"/>
      <c r="F4" s="32"/>
      <c r="G4" s="32"/>
      <c r="H4" s="32"/>
      <c r="I4" s="33"/>
    </row>
    <row r="5" spans="2:14" x14ac:dyDescent="0.25">
      <c r="B5" s="14"/>
      <c r="C5" s="32" t="s">
        <v>55</v>
      </c>
      <c r="D5" s="32"/>
      <c r="E5" s="32"/>
      <c r="F5" s="32"/>
      <c r="G5" s="32"/>
      <c r="H5" s="32"/>
      <c r="I5" s="33"/>
    </row>
    <row r="6" spans="2:14" ht="15.75" thickBot="1" x14ac:dyDescent="0.3">
      <c r="B6" s="15"/>
      <c r="C6" s="16"/>
      <c r="D6" s="16"/>
      <c r="E6" s="16"/>
      <c r="F6" s="16"/>
      <c r="G6" s="16"/>
      <c r="H6" s="16"/>
      <c r="I6" s="17"/>
    </row>
    <row r="7" spans="2:14" ht="15.75" thickBot="1" x14ac:dyDescent="0.3">
      <c r="B7" s="38" t="s">
        <v>15</v>
      </c>
      <c r="C7" s="39"/>
      <c r="D7" s="44" t="s">
        <v>14</v>
      </c>
      <c r="E7" s="45"/>
      <c r="F7" s="45"/>
      <c r="G7" s="45"/>
      <c r="H7" s="46"/>
      <c r="I7" s="47" t="s">
        <v>7</v>
      </c>
    </row>
    <row r="8" spans="2:14" ht="30.75" thickBot="1" x14ac:dyDescent="0.3">
      <c r="B8" s="40"/>
      <c r="C8" s="41"/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48"/>
    </row>
    <row r="9" spans="2:14" ht="15.75" thickBot="1" x14ac:dyDescent="0.3">
      <c r="B9" s="42"/>
      <c r="C9" s="43"/>
      <c r="D9" s="18" t="s">
        <v>8</v>
      </c>
      <c r="E9" s="18" t="s">
        <v>9</v>
      </c>
      <c r="F9" s="18" t="s">
        <v>10</v>
      </c>
      <c r="G9" s="18" t="s">
        <v>11</v>
      </c>
      <c r="H9" s="18" t="s">
        <v>12</v>
      </c>
      <c r="I9" s="18" t="s">
        <v>13</v>
      </c>
    </row>
    <row r="10" spans="2:14" x14ac:dyDescent="0.25">
      <c r="B10" s="1">
        <v>1</v>
      </c>
      <c r="C10" s="2" t="s">
        <v>25</v>
      </c>
      <c r="D10" s="21">
        <f>SUM(D11:D20)</f>
        <v>15857974.489999998</v>
      </c>
      <c r="E10" s="21">
        <f t="shared" ref="E10:I10" si="0">SUM(E11:E20)</f>
        <v>0</v>
      </c>
      <c r="F10" s="21">
        <f t="shared" si="0"/>
        <v>15857974.489999998</v>
      </c>
      <c r="G10" s="21">
        <f t="shared" si="0"/>
        <v>15119458.789999999</v>
      </c>
      <c r="H10" s="21">
        <f t="shared" si="0"/>
        <v>15119458.789999999</v>
      </c>
      <c r="I10" s="21">
        <f t="shared" si="0"/>
        <v>-738515.69999999925</v>
      </c>
    </row>
    <row r="11" spans="2:14" x14ac:dyDescent="0.25">
      <c r="B11" s="3">
        <v>1.1000000000000001</v>
      </c>
      <c r="C11" s="4" t="s">
        <v>26</v>
      </c>
      <c r="D11" s="10"/>
      <c r="E11" s="10"/>
      <c r="F11" s="10"/>
      <c r="G11" s="10"/>
      <c r="H11" s="10"/>
      <c r="I11" s="10"/>
    </row>
    <row r="12" spans="2:14" x14ac:dyDescent="0.25">
      <c r="B12" s="5" t="s">
        <v>16</v>
      </c>
      <c r="C12" s="6" t="s">
        <v>27</v>
      </c>
      <c r="D12" s="28">
        <v>234702.77</v>
      </c>
      <c r="E12" s="29">
        <v>0</v>
      </c>
      <c r="F12" s="28">
        <f>D12+E12</f>
        <v>234702.77</v>
      </c>
      <c r="G12" s="28">
        <v>230951.69</v>
      </c>
      <c r="H12" s="28">
        <v>230951.69</v>
      </c>
      <c r="I12" s="28">
        <f>H12-D12</f>
        <v>-3751.0799999999872</v>
      </c>
      <c r="K12" s="26"/>
      <c r="L12" s="25"/>
      <c r="M12" s="26"/>
      <c r="N12" s="24"/>
    </row>
    <row r="13" spans="2:14" x14ac:dyDescent="0.25">
      <c r="B13" s="5" t="s">
        <v>17</v>
      </c>
      <c r="C13" s="7" t="s">
        <v>28</v>
      </c>
      <c r="D13" s="29"/>
      <c r="E13" s="29"/>
      <c r="F13" s="28"/>
      <c r="G13" s="29"/>
      <c r="H13" s="29"/>
      <c r="I13" s="28"/>
      <c r="K13" s="26"/>
      <c r="L13" s="26"/>
      <c r="M13" s="26"/>
      <c r="N13" s="24"/>
    </row>
    <row r="14" spans="2:14" x14ac:dyDescent="0.25">
      <c r="B14" s="5" t="s">
        <v>18</v>
      </c>
      <c r="C14" s="8" t="s">
        <v>29</v>
      </c>
      <c r="D14" s="29"/>
      <c r="E14" s="29"/>
      <c r="F14" s="28"/>
      <c r="G14" s="29"/>
      <c r="H14" s="29"/>
      <c r="I14" s="28"/>
      <c r="K14" s="26"/>
      <c r="L14" s="26"/>
      <c r="M14" s="26"/>
      <c r="N14" s="24"/>
    </row>
    <row r="15" spans="2:14" x14ac:dyDescent="0.25">
      <c r="B15" s="5" t="s">
        <v>19</v>
      </c>
      <c r="C15" s="8" t="s">
        <v>30</v>
      </c>
      <c r="D15" s="28">
        <v>3429995.28</v>
      </c>
      <c r="E15" s="29">
        <v>0</v>
      </c>
      <c r="F15" s="28">
        <f t="shared" ref="F15:F20" si="1">D15+E15</f>
        <v>3429995.28</v>
      </c>
      <c r="G15" s="28">
        <v>524949.84000000008</v>
      </c>
      <c r="H15" s="28">
        <v>524949.84000000008</v>
      </c>
      <c r="I15" s="28">
        <f t="shared" ref="I15:I20" si="2">H15-D15</f>
        <v>-2905045.4399999995</v>
      </c>
      <c r="K15" s="26"/>
      <c r="L15" s="26"/>
      <c r="M15" s="26"/>
      <c r="N15" s="24"/>
    </row>
    <row r="16" spans="2:14" x14ac:dyDescent="0.25">
      <c r="B16" s="5" t="s">
        <v>20</v>
      </c>
      <c r="C16" s="8" t="s">
        <v>31</v>
      </c>
      <c r="D16" s="29"/>
      <c r="E16" s="29"/>
      <c r="F16" s="28"/>
      <c r="G16" s="29"/>
      <c r="H16" s="29"/>
      <c r="I16" s="28"/>
      <c r="K16" s="26"/>
      <c r="L16" s="26"/>
      <c r="M16" s="26"/>
      <c r="N16" s="24"/>
    </row>
    <row r="17" spans="2:14" ht="30" x14ac:dyDescent="0.25">
      <c r="B17" s="5" t="s">
        <v>21</v>
      </c>
      <c r="C17" s="8" t="s">
        <v>32</v>
      </c>
      <c r="D17" s="29"/>
      <c r="E17" s="29"/>
      <c r="F17" s="28"/>
      <c r="G17" s="29"/>
      <c r="H17" s="29"/>
      <c r="I17" s="28"/>
      <c r="K17" s="26"/>
      <c r="L17" s="26"/>
      <c r="M17" s="26"/>
      <c r="N17" s="24"/>
    </row>
    <row r="18" spans="2:14" ht="30" x14ac:dyDescent="0.25">
      <c r="B18" s="5" t="s">
        <v>22</v>
      </c>
      <c r="C18" s="8" t="s">
        <v>33</v>
      </c>
      <c r="D18" s="29"/>
      <c r="E18" s="29"/>
      <c r="F18" s="28"/>
      <c r="G18" s="27"/>
      <c r="H18" s="29"/>
      <c r="I18" s="28"/>
      <c r="K18" s="26"/>
      <c r="L18" s="26"/>
      <c r="M18" s="26"/>
      <c r="N18" s="24"/>
    </row>
    <row r="19" spans="2:14" x14ac:dyDescent="0.25">
      <c r="B19" s="5" t="s">
        <v>23</v>
      </c>
      <c r="C19" s="8" t="s">
        <v>34</v>
      </c>
      <c r="D19" s="29"/>
      <c r="E19" s="29"/>
      <c r="F19" s="28"/>
      <c r="G19" s="27"/>
      <c r="H19" s="29"/>
      <c r="I19" s="28"/>
      <c r="K19" s="26"/>
      <c r="L19" s="26"/>
      <c r="M19" s="26"/>
    </row>
    <row r="20" spans="2:14" x14ac:dyDescent="0.25">
      <c r="B20" s="5" t="s">
        <v>24</v>
      </c>
      <c r="C20" s="8" t="s">
        <v>35</v>
      </c>
      <c r="D20" s="28">
        <v>12193276.439999999</v>
      </c>
      <c r="E20" s="29">
        <v>0</v>
      </c>
      <c r="F20" s="28">
        <f t="shared" si="1"/>
        <v>12193276.439999999</v>
      </c>
      <c r="G20" s="28">
        <v>14363557.26</v>
      </c>
      <c r="H20" s="28">
        <v>14363557.26</v>
      </c>
      <c r="I20" s="28">
        <f t="shared" si="2"/>
        <v>2170280.8200000003</v>
      </c>
    </row>
    <row r="21" spans="2:14" x14ac:dyDescent="0.25">
      <c r="B21" s="3">
        <v>1.2</v>
      </c>
      <c r="C21" s="9" t="s">
        <v>36</v>
      </c>
      <c r="D21" s="29"/>
      <c r="E21" s="29"/>
      <c r="F21" s="28"/>
      <c r="G21" s="27"/>
      <c r="H21" s="29"/>
      <c r="I21" s="28"/>
    </row>
    <row r="22" spans="2:14" x14ac:dyDescent="0.25">
      <c r="B22" s="5" t="s">
        <v>37</v>
      </c>
      <c r="C22" s="8" t="s">
        <v>45</v>
      </c>
      <c r="D22" s="10"/>
      <c r="E22" s="10"/>
      <c r="F22" s="20"/>
      <c r="G22" s="10"/>
      <c r="H22" s="10"/>
      <c r="I22" s="20"/>
    </row>
    <row r="23" spans="2:14" x14ac:dyDescent="0.25">
      <c r="B23" s="5" t="s">
        <v>38</v>
      </c>
      <c r="C23" s="8" t="s">
        <v>46</v>
      </c>
      <c r="D23" s="10"/>
      <c r="E23" s="10"/>
      <c r="F23" s="20"/>
      <c r="G23" s="10"/>
      <c r="H23" s="10"/>
      <c r="I23" s="20"/>
    </row>
    <row r="24" spans="2:14" x14ac:dyDescent="0.25">
      <c r="B24" s="5" t="s">
        <v>39</v>
      </c>
      <c r="C24" s="8" t="s">
        <v>47</v>
      </c>
      <c r="D24" s="10"/>
      <c r="E24" s="10"/>
      <c r="F24" s="20"/>
      <c r="G24" s="10"/>
      <c r="H24" s="10"/>
      <c r="I24" s="10"/>
    </row>
    <row r="25" spans="2:14" x14ac:dyDescent="0.25">
      <c r="B25" s="5" t="s">
        <v>40</v>
      </c>
      <c r="C25" s="8" t="s">
        <v>48</v>
      </c>
      <c r="D25" s="10"/>
      <c r="E25" s="10"/>
      <c r="F25" s="20"/>
      <c r="G25" s="10"/>
      <c r="H25" s="10"/>
      <c r="I25" s="10"/>
    </row>
    <row r="26" spans="2:14" x14ac:dyDescent="0.25">
      <c r="B26" s="5" t="s">
        <v>41</v>
      </c>
      <c r="C26" s="8" t="s">
        <v>49</v>
      </c>
      <c r="D26" s="10"/>
      <c r="E26" s="10"/>
      <c r="F26" s="20"/>
      <c r="G26" s="10"/>
      <c r="H26" s="10"/>
      <c r="I26" s="10"/>
    </row>
    <row r="27" spans="2:14" ht="30" x14ac:dyDescent="0.25">
      <c r="B27" s="5" t="s">
        <v>42</v>
      </c>
      <c r="C27" s="8" t="s">
        <v>50</v>
      </c>
      <c r="D27" s="10"/>
      <c r="E27" s="10"/>
      <c r="F27" s="20"/>
      <c r="G27" s="10"/>
      <c r="H27" s="10"/>
      <c r="I27" s="10"/>
    </row>
    <row r="28" spans="2:14" x14ac:dyDescent="0.25">
      <c r="B28" s="5" t="s">
        <v>43</v>
      </c>
      <c r="C28" s="8" t="s">
        <v>34</v>
      </c>
      <c r="D28" s="10"/>
      <c r="E28" s="10"/>
      <c r="F28" s="20"/>
      <c r="G28" s="10"/>
      <c r="H28" s="10"/>
      <c r="I28" s="10"/>
    </row>
    <row r="29" spans="2:14" ht="30.75" thickBot="1" x14ac:dyDescent="0.3">
      <c r="B29" s="5" t="s">
        <v>44</v>
      </c>
      <c r="C29" s="8" t="s">
        <v>51</v>
      </c>
      <c r="D29" s="10"/>
      <c r="E29" s="10"/>
      <c r="F29" s="20"/>
      <c r="G29" s="10"/>
      <c r="H29" s="10"/>
      <c r="I29" s="10"/>
    </row>
    <row r="30" spans="2:14" ht="15.75" thickBot="1" x14ac:dyDescent="0.3">
      <c r="B30" s="34" t="s">
        <v>53</v>
      </c>
      <c r="C30" s="35"/>
      <c r="D30" s="22">
        <f>SUM(D12:D29)</f>
        <v>15857974.489999998</v>
      </c>
      <c r="E30" s="22">
        <f t="shared" ref="E30:H30" si="3">SUM(E12:E29)</f>
        <v>0</v>
      </c>
      <c r="F30" s="22">
        <f t="shared" si="3"/>
        <v>15857974.489999998</v>
      </c>
      <c r="G30" s="22">
        <f t="shared" si="3"/>
        <v>15119458.789999999</v>
      </c>
      <c r="H30" s="22">
        <f t="shared" si="3"/>
        <v>15119458.789999999</v>
      </c>
      <c r="I30" s="36">
        <f>I12+I15+I20</f>
        <v>-738515.69999999925</v>
      </c>
    </row>
    <row r="31" spans="2:14" ht="15.75" thickBot="1" x14ac:dyDescent="0.3">
      <c r="D31" s="23"/>
      <c r="E31" s="23"/>
      <c r="F31" s="23"/>
      <c r="G31" s="34" t="s">
        <v>54</v>
      </c>
      <c r="H31" s="35"/>
      <c r="I31" s="37"/>
    </row>
    <row r="34" spans="2:2" x14ac:dyDescent="0.25">
      <c r="B34" s="19" t="s">
        <v>52</v>
      </c>
    </row>
  </sheetData>
  <mergeCells count="9">
    <mergeCell ref="C3:I3"/>
    <mergeCell ref="C4:I4"/>
    <mergeCell ref="C5:I5"/>
    <mergeCell ref="B30:C30"/>
    <mergeCell ref="I30:I31"/>
    <mergeCell ref="G31:H31"/>
    <mergeCell ref="B7:C9"/>
    <mergeCell ref="D7:H7"/>
    <mergeCell ref="I7:I8"/>
  </mergeCells>
  <pageMargins left="0.7" right="0.7" top="0.75" bottom="0.75" header="0.3" footer="0.3"/>
  <pageSetup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viesca</dc:creator>
  <cp:lastModifiedBy>Contraloria viesca</cp:lastModifiedBy>
  <cp:lastPrinted>2017-04-27T17:40:42Z</cp:lastPrinted>
  <dcterms:created xsi:type="dcterms:W3CDTF">2016-12-02T17:40:25Z</dcterms:created>
  <dcterms:modified xsi:type="dcterms:W3CDTF">2017-04-27T17:45:49Z</dcterms:modified>
</cp:coreProperties>
</file>