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520" yWindow="-12" windowWidth="11556" windowHeight="9660"/>
  </bookViews>
  <sheets>
    <sheet name="ESF" sheetId="1" r:id="rId1"/>
  </sheets>
  <calcPr calcId="125725"/>
</workbook>
</file>

<file path=xl/calcChain.xml><?xml version="1.0" encoding="utf-8"?>
<calcChain xmlns="http://schemas.openxmlformats.org/spreadsheetml/2006/main">
  <c r="H49" i="1"/>
  <c r="G49"/>
  <c r="H38"/>
  <c r="G38"/>
  <c r="H33"/>
  <c r="G33"/>
  <c r="H27"/>
  <c r="G27"/>
  <c r="G17"/>
  <c r="D32"/>
  <c r="C32"/>
  <c r="D16"/>
  <c r="C16"/>
  <c r="H29" l="1"/>
  <c r="H51" s="1"/>
  <c r="G29"/>
  <c r="G51" s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<sst xmlns="http://schemas.openxmlformats.org/spreadsheetml/2006/main" count="66" uniqueCount="66">
  <si>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</si>
  <si>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</si>
  <si>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</si>
  <si>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</si>
  <si>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</si>
  <si>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</si>
  <si>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</si>
  <si>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</si>
  <si>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</si>
  <si>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</si>
  <si>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</si>
  <si>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</si>
  <si>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</si>
  <si>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</si>
  <si>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</si>
  <si>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</si>
  <si>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</si>
  <si>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</si>
  <si>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</si>
  <si>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</si>
  <si>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</si>
  <si>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</si>
  <si>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</si>
  <si>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</si>
  <si>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</si>
  <si>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</si>
  <si>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</si>
  <si>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</si>
  <si>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</si>
  <si>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</si>
  <si>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</si>
  <si>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</si>
  <si>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</si>
  <si>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</si>
  <si>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</si>
  <si>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</si>
  <si>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</si>
  <si>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</si>
  <si>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</si>
  <si>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</si>
  <si>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</si>
  <si>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</si>
  <si>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</si>
  <si>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</si>
  <si>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</si>
  <si>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</si>
  <si>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</si>
  <si>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</si>
  <si>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</si>
  <si>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</si>
  <si>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</si>
  <si>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</si>
  <si>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</si>
  <si>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</si>
  <si>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</si>
  <si>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</si>
  <si>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</si>
  <si>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</si>
  <si>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</si>
  <si>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Guerrero, Coahuila</t>
  </si>
  <si>
    <t>Al 01 de Enero al 31 de Marzo de 2017 y 2016</t>
  </si>
  <si>
    <t>Presidente municipal</t>
  </si>
  <si>
    <t>C. Antonio Castillon Flores</t>
  </si>
  <si>
    <t>Tesorera municipal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</si>
  <si>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 *Existe errores en las cantidades del ejercicio del 2016 debido a error en el sistema.
</t>
    </r>
  </si>
  <si>
    <t>C. Brenda Elizabeth Castillo Espinoza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</si>
</sst>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44" fontId="3" fillId="0" borderId="0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right" wrapText="1"/>
    </xf>
    <xf numFmtId="43" fontId="4" fillId="0" borderId="0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 wrapText="1"/>
    </xf>
    <xf numFmtId="44" fontId="5" fillId="0" borderId="0" xfId="0" applyNumberFormat="1" applyFont="1" applyBorder="1" applyAlignment="1">
      <alignment horizontal="right" wrapText="1"/>
    </xf>
    <xf numFmtId="43" fontId="3" fillId="0" borderId="0" xfId="0" applyNumberFormat="1" applyFont="1" applyAlignment="1">
      <alignment horizontal="right" wrapText="1"/>
    </xf>
    <xf numFmtId="43" fontId="3" fillId="0" borderId="5" xfId="0" applyNumberFormat="1" applyFont="1" applyBorder="1" applyAlignment="1">
      <alignment horizontal="right" wrapText="1"/>
    </xf>
    <xf numFmtId="43" fontId="4" fillId="0" borderId="0" xfId="0" applyNumberFormat="1" applyFont="1" applyAlignment="1">
      <alignment horizontal="right" wrapText="1"/>
    </xf>
    <xf numFmtId="43" fontId="4" fillId="0" borderId="5" xfId="0" applyNumberFormat="1" applyFont="1" applyBorder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43" fontId="1" fillId="0" borderId="5" xfId="0" applyNumberFormat="1" applyFont="1" applyBorder="1" applyAlignment="1">
      <alignment horizontal="right" wrapText="1"/>
    </xf>
    <xf numFmtId="43" fontId="5" fillId="0" borderId="0" xfId="0" applyNumberFormat="1" applyFont="1" applyAlignment="1">
      <alignment horizontal="right" wrapText="1"/>
    </xf>
    <xf numFmtId="43" fontId="5" fillId="0" borderId="5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2" fontId="5" fillId="0" borderId="5" xfId="0" applyNumberFormat="1" applyFont="1" applyBorder="1" applyAlignment="1">
      <alignment horizontal="right" wrapText="1"/>
    </xf>
    <xf numFmtId="0" fontId="0" fillId="0" borderId="10" xfId="0" applyBorder="1" applyAlignment="1">
      <alignment horizontal="center"/>
    </xf>
    <xf numFmtId="43" fontId="4" fillId="0" borderId="5" xfId="0" applyNumberFormat="1" applyFont="1" applyFill="1" applyBorder="1" applyAlignment="1">
      <alignment horizontal="right" wrapText="1"/>
    </xf>
    <xf numFmtId="43" fontId="5" fillId="0" borderId="5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298174</xdr:colOff>
      <xdr:row>0</xdr:row>
      <xdr:rowOff>178904</xdr:rowOff>
    </xdr:from>
    <xdr:to>
      <xdr:col>1</xdr:col>
      <xdr:colOff>1298713</xdr:colOff>
      <xdr:row>4</xdr:row>
      <xdr:rowOff>0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83704" y="178904"/>
          <a:ext cx="1000539" cy="576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410817</xdr:colOff>
      <xdr:row>1</xdr:row>
      <xdr:rowOff>33130</xdr:rowOff>
    </xdr:from>
    <xdr:to>
      <xdr:col>7</xdr:col>
      <xdr:colOff>353182</xdr:colOff>
      <xdr:row>3</xdr:row>
      <xdr:rowOff>142677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606747" y="225287"/>
          <a:ext cx="923026" cy="4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8"/>
  <sheetViews>
    <sheetView tabSelected="1" view="pageLayout" topLeftCell="A46" zoomScaleNormal="100" workbookViewId="0">
      <selection activeCell="H58" sqref="H58"/>
    </sheetView>
  </sheetViews>
  <sheetFormatPr baseColWidth="10" defaultRowHeight="14.4"/>
  <cols>
    <col min="1" max="1" width="2.6640625" customWidth="1"/>
    <col min="2" max="2" width="27" customWidth="1"/>
    <col min="3" max="3" width="15.109375" customWidth="1"/>
    <col min="4" max="4" width="13.88671875" customWidth="1"/>
    <col min="5" max="5" width="4.77734375" customWidth="1"/>
    <col min="6" max="6" width="27.5546875" customWidth="1"/>
    <col min="7" max="7" width="14.21875" customWidth="1"/>
    <col min="8" max="8" width="13.33203125" customWidth="1"/>
  </cols>
  <sheetData>
    <row r="1" spans="2:8" ht="15" thickBot="1"/>
    <row r="2" spans="2:8">
      <c r="B2" s="55" t="s">
        <v>59</v>
      </c>
      <c r="C2" s="56"/>
      <c r="D2" s="56"/>
      <c r="E2" s="56"/>
      <c r="F2" s="56"/>
      <c r="G2" s="56"/>
      <c r="H2" s="57"/>
    </row>
    <row r="3" spans="2:8">
      <c r="B3" s="58" t="s">
        <v>0</v>
      </c>
      <c r="C3" s="59"/>
      <c r="D3" s="59"/>
      <c r="E3" s="59"/>
      <c r="F3" s="59"/>
      <c r="G3" s="59"/>
      <c r="H3" s="60"/>
    </row>
    <row r="4" spans="2:8" ht="15" thickBot="1">
      <c r="B4" s="61" t="s">
        <v>60</v>
      </c>
      <c r="C4" s="62"/>
      <c r="D4" s="62"/>
      <c r="E4" s="62"/>
      <c r="F4" s="62"/>
      <c r="G4" s="62"/>
      <c r="H4" s="63"/>
    </row>
    <row r="5" spans="2:8">
      <c r="B5" s="1" t="s">
        <v>1</v>
      </c>
      <c r="C5" s="2">
        <v>2017</v>
      </c>
      <c r="D5" s="2">
        <v>2016</v>
      </c>
      <c r="E5" s="3"/>
      <c r="F5" s="3" t="s">
        <v>2</v>
      </c>
      <c r="G5" s="2">
        <v>2017</v>
      </c>
      <c r="H5" s="4">
        <v>2016</v>
      </c>
    </row>
    <row r="6" spans="2:8">
      <c r="B6" s="46"/>
      <c r="C6" s="47"/>
      <c r="D6" s="47"/>
      <c r="E6" s="5"/>
      <c r="F6" s="64"/>
      <c r="G6" s="64"/>
      <c r="H6" s="65"/>
    </row>
    <row r="7" spans="2:8">
      <c r="B7" s="6" t="s">
        <v>3</v>
      </c>
      <c r="C7" s="7"/>
      <c r="D7" s="7"/>
      <c r="E7" s="5"/>
      <c r="F7" s="8" t="s">
        <v>4</v>
      </c>
      <c r="G7" s="8"/>
      <c r="H7" s="9"/>
    </row>
    <row r="8" spans="2:8">
      <c r="B8" s="10" t="s">
        <v>5</v>
      </c>
      <c r="C8" s="23">
        <v>11701383.5</v>
      </c>
      <c r="D8" s="23">
        <v>2408648.15</v>
      </c>
      <c r="E8" s="5"/>
      <c r="F8" s="11" t="s">
        <v>6</v>
      </c>
      <c r="G8" s="27">
        <v>1295228.53</v>
      </c>
      <c r="H8" s="28">
        <v>1791170.5600000001</v>
      </c>
    </row>
    <row r="9" spans="2:8" ht="22.8">
      <c r="B9" s="10" t="s">
        <v>7</v>
      </c>
      <c r="C9" s="23">
        <v>3167692.06</v>
      </c>
      <c r="D9" s="23">
        <v>2345821.46</v>
      </c>
      <c r="E9" s="5"/>
      <c r="F9" s="11" t="s">
        <v>8</v>
      </c>
      <c r="G9" s="37">
        <v>0</v>
      </c>
      <c r="H9" s="35">
        <v>0</v>
      </c>
    </row>
    <row r="10" spans="2:8" ht="22.8">
      <c r="B10" s="10" t="s">
        <v>9</v>
      </c>
      <c r="C10" s="23">
        <v>936411.11</v>
      </c>
      <c r="D10" s="23">
        <v>592419.17000000004</v>
      </c>
      <c r="E10" s="5"/>
      <c r="F10" s="11" t="s">
        <v>10</v>
      </c>
      <c r="G10" s="37">
        <v>0</v>
      </c>
      <c r="H10" s="35">
        <v>0</v>
      </c>
    </row>
    <row r="11" spans="2:8">
      <c r="B11" s="10" t="s">
        <v>11</v>
      </c>
      <c r="C11" s="25">
        <v>0</v>
      </c>
      <c r="D11" s="25">
        <v>0</v>
      </c>
      <c r="E11" s="5"/>
      <c r="F11" s="11" t="s">
        <v>12</v>
      </c>
      <c r="G11" s="37">
        <v>0</v>
      </c>
      <c r="H11" s="35">
        <v>0</v>
      </c>
    </row>
    <row r="12" spans="2:8">
      <c r="B12" s="10" t="s">
        <v>13</v>
      </c>
      <c r="C12" s="23">
        <v>37133</v>
      </c>
      <c r="D12" s="23">
        <v>37133</v>
      </c>
      <c r="E12" s="5"/>
      <c r="F12" s="11" t="s">
        <v>14</v>
      </c>
      <c r="G12" s="37">
        <v>0</v>
      </c>
      <c r="H12" s="35">
        <v>0</v>
      </c>
    </row>
    <row r="13" spans="2:8" ht="34.200000000000003">
      <c r="B13" s="10" t="s">
        <v>15</v>
      </c>
      <c r="C13" s="25">
        <v>0</v>
      </c>
      <c r="D13" s="25">
        <v>0</v>
      </c>
      <c r="E13" s="5"/>
      <c r="F13" s="11" t="s">
        <v>16</v>
      </c>
      <c r="G13" s="37">
        <v>0</v>
      </c>
      <c r="H13" s="35">
        <v>0</v>
      </c>
    </row>
    <row r="14" spans="2:8">
      <c r="B14" s="10" t="s">
        <v>17</v>
      </c>
      <c r="C14" s="25">
        <v>0</v>
      </c>
      <c r="D14" s="25">
        <v>0</v>
      </c>
      <c r="E14" s="5"/>
      <c r="F14" s="11" t="s">
        <v>18</v>
      </c>
      <c r="G14" s="37">
        <v>0</v>
      </c>
      <c r="H14" s="35">
        <v>0</v>
      </c>
    </row>
    <row r="15" spans="2:8">
      <c r="B15" s="10"/>
      <c r="C15" s="23"/>
      <c r="D15" s="23"/>
      <c r="E15" s="3"/>
      <c r="F15" s="11" t="s">
        <v>19</v>
      </c>
      <c r="G15" s="27">
        <v>2277531.71</v>
      </c>
      <c r="H15" s="28">
        <v>231.89</v>
      </c>
    </row>
    <row r="16" spans="2:8">
      <c r="B16" s="12" t="s">
        <v>20</v>
      </c>
      <c r="C16" s="24">
        <f>+C8+C14+C13+C12+C11+C10+C9</f>
        <v>15842619.67</v>
      </c>
      <c r="D16" s="24">
        <f>+D8+D14+D13+D12+D11+D10+D9</f>
        <v>5384021.7799999993</v>
      </c>
      <c r="E16" s="5"/>
      <c r="F16" s="11"/>
      <c r="G16" s="27"/>
      <c r="H16" s="28"/>
    </row>
    <row r="17" spans="2:8">
      <c r="B17" s="12"/>
      <c r="C17" s="13"/>
      <c r="D17" s="13"/>
      <c r="E17" s="5"/>
      <c r="F17" s="14" t="s">
        <v>21</v>
      </c>
      <c r="G17" s="29">
        <f>SUM(G8:G15)</f>
        <v>3572760.24</v>
      </c>
      <c r="H17" s="43">
        <v>1108911.8700000001</v>
      </c>
    </row>
    <row r="18" spans="2:8">
      <c r="B18" s="15" t="s">
        <v>22</v>
      </c>
      <c r="C18" s="16"/>
      <c r="D18" s="16"/>
      <c r="E18" s="3"/>
      <c r="F18" s="14"/>
      <c r="G18" s="29"/>
      <c r="H18" s="30"/>
    </row>
    <row r="19" spans="2:8" ht="22.8">
      <c r="B19" s="10" t="s">
        <v>23</v>
      </c>
      <c r="C19" s="25">
        <v>0</v>
      </c>
      <c r="D19" s="25">
        <v>0</v>
      </c>
      <c r="E19" s="5"/>
      <c r="F19" s="8" t="s">
        <v>24</v>
      </c>
      <c r="G19" s="31"/>
      <c r="H19" s="32"/>
    </row>
    <row r="20" spans="2:8" ht="22.8">
      <c r="B20" s="10" t="s">
        <v>25</v>
      </c>
      <c r="C20" s="25">
        <v>0</v>
      </c>
      <c r="D20" s="25">
        <v>0</v>
      </c>
      <c r="E20" s="5"/>
      <c r="F20" s="11" t="s">
        <v>26</v>
      </c>
      <c r="G20" s="37">
        <v>0</v>
      </c>
      <c r="H20" s="35">
        <v>0</v>
      </c>
    </row>
    <row r="21" spans="2:8" ht="22.8">
      <c r="B21" s="10" t="s">
        <v>27</v>
      </c>
      <c r="C21" s="23">
        <v>12354762.810000001</v>
      </c>
      <c r="D21" s="23">
        <v>2540551.59</v>
      </c>
      <c r="E21" s="5"/>
      <c r="F21" s="11" t="s">
        <v>28</v>
      </c>
      <c r="G21" s="37">
        <v>0</v>
      </c>
      <c r="H21" s="35">
        <v>0</v>
      </c>
    </row>
    <row r="22" spans="2:8">
      <c r="B22" s="10" t="s">
        <v>29</v>
      </c>
      <c r="C22" s="23">
        <v>8794540.6899999995</v>
      </c>
      <c r="D22" s="23">
        <v>7369616.4800000004</v>
      </c>
      <c r="E22" s="5"/>
      <c r="F22" s="11" t="s">
        <v>30</v>
      </c>
      <c r="G22" s="27">
        <v>4100000</v>
      </c>
      <c r="H22" s="35">
        <v>0</v>
      </c>
    </row>
    <row r="23" spans="2:8">
      <c r="B23" s="10" t="s">
        <v>31</v>
      </c>
      <c r="C23" s="23">
        <v>40368</v>
      </c>
      <c r="D23" s="25">
        <v>0</v>
      </c>
      <c r="E23" s="5"/>
      <c r="F23" s="11" t="s">
        <v>32</v>
      </c>
      <c r="G23" s="37">
        <v>0</v>
      </c>
      <c r="H23" s="35">
        <v>0</v>
      </c>
    </row>
    <row r="24" spans="2:8" ht="34.200000000000003">
      <c r="B24" s="10" t="s">
        <v>33</v>
      </c>
      <c r="C24" s="25">
        <v>0</v>
      </c>
      <c r="D24" s="25">
        <v>0</v>
      </c>
      <c r="E24" s="5"/>
      <c r="F24" s="11" t="s">
        <v>34</v>
      </c>
      <c r="G24" s="37">
        <v>0</v>
      </c>
      <c r="H24" s="35">
        <v>0</v>
      </c>
    </row>
    <row r="25" spans="2:8">
      <c r="B25" s="10" t="s">
        <v>35</v>
      </c>
      <c r="C25" s="25">
        <v>0</v>
      </c>
      <c r="D25" s="25">
        <v>0</v>
      </c>
      <c r="E25" s="5"/>
      <c r="F25" s="11" t="s">
        <v>36</v>
      </c>
      <c r="G25" s="37">
        <v>0</v>
      </c>
      <c r="H25" s="35">
        <v>0</v>
      </c>
    </row>
    <row r="26" spans="2:8" ht="22.8">
      <c r="B26" s="10" t="s">
        <v>37</v>
      </c>
      <c r="C26" s="25">
        <v>0</v>
      </c>
      <c r="D26" s="25">
        <v>0</v>
      </c>
      <c r="E26" s="5"/>
      <c r="F26" s="11"/>
      <c r="G26" s="27"/>
      <c r="H26" s="28"/>
    </row>
    <row r="27" spans="2:8">
      <c r="B27" s="10"/>
      <c r="C27" s="22"/>
      <c r="D27" s="22"/>
      <c r="E27" s="5"/>
      <c r="F27" s="14" t="s">
        <v>38</v>
      </c>
      <c r="G27" s="29">
        <f>SUM(G20:G25)</f>
        <v>4100000</v>
      </c>
      <c r="H27" s="36">
        <f>SUM(H20:H25)</f>
        <v>0</v>
      </c>
    </row>
    <row r="28" spans="2:8">
      <c r="B28" s="10" t="s">
        <v>39</v>
      </c>
      <c r="C28" s="25">
        <v>0</v>
      </c>
      <c r="D28" s="25">
        <v>0</v>
      </c>
      <c r="E28" s="5"/>
      <c r="F28" s="14"/>
      <c r="G28" s="29"/>
      <c r="H28" s="30"/>
    </row>
    <row r="29" spans="2:8">
      <c r="B29" s="10"/>
      <c r="C29" s="22"/>
      <c r="D29" s="22"/>
      <c r="E29" s="5"/>
      <c r="F29" s="17" t="s">
        <v>40</v>
      </c>
      <c r="G29" s="33">
        <f>+G27+G17</f>
        <v>7672760.2400000002</v>
      </c>
      <c r="H29" s="44">
        <f>+H27+H17</f>
        <v>1108911.8700000001</v>
      </c>
    </row>
    <row r="30" spans="2:8">
      <c r="B30" s="12" t="s">
        <v>41</v>
      </c>
      <c r="C30" s="24">
        <v>21189671.5</v>
      </c>
      <c r="D30" s="24">
        <v>9910168.0700000003</v>
      </c>
      <c r="E30" s="5"/>
      <c r="F30" s="17"/>
      <c r="G30" s="33"/>
      <c r="H30" s="34"/>
    </row>
    <row r="31" spans="2:8" ht="24">
      <c r="B31" s="51"/>
      <c r="C31" s="52"/>
      <c r="D31" s="52"/>
      <c r="E31" s="5"/>
      <c r="F31" s="8" t="s">
        <v>42</v>
      </c>
      <c r="G31" s="31"/>
      <c r="H31" s="32"/>
    </row>
    <row r="32" spans="2:8">
      <c r="B32" s="18" t="s">
        <v>43</v>
      </c>
      <c r="C32" s="26">
        <f>+C30+C16</f>
        <v>37032291.170000002</v>
      </c>
      <c r="D32" s="26">
        <f>+D30+D16</f>
        <v>15294189.85</v>
      </c>
      <c r="E32" s="5"/>
      <c r="F32" s="8"/>
      <c r="G32" s="31"/>
      <c r="H32" s="32"/>
    </row>
    <row r="33" spans="2:8" ht="22.8">
      <c r="B33" s="51"/>
      <c r="C33" s="52"/>
      <c r="D33" s="52"/>
      <c r="E33" s="5"/>
      <c r="F33" s="17" t="s">
        <v>44</v>
      </c>
      <c r="G33" s="33">
        <f>+G34</f>
        <v>1328081.8600000001</v>
      </c>
      <c r="H33" s="34">
        <f>+H34</f>
        <v>1328081.8600000001</v>
      </c>
    </row>
    <row r="34" spans="2:8">
      <c r="B34" s="51"/>
      <c r="C34" s="52"/>
      <c r="D34" s="52"/>
      <c r="E34" s="5"/>
      <c r="F34" s="11" t="s">
        <v>45</v>
      </c>
      <c r="G34" s="27">
        <v>1328081.8600000001</v>
      </c>
      <c r="H34" s="28">
        <v>1328081.8600000001</v>
      </c>
    </row>
    <row r="35" spans="2:8">
      <c r="B35" s="51"/>
      <c r="C35" s="52"/>
      <c r="D35" s="52"/>
      <c r="E35" s="5"/>
      <c r="F35" s="11" t="s">
        <v>46</v>
      </c>
      <c r="G35" s="37">
        <v>0</v>
      </c>
      <c r="H35" s="35">
        <v>0</v>
      </c>
    </row>
    <row r="36" spans="2:8" ht="22.8">
      <c r="B36" s="53"/>
      <c r="C36" s="54"/>
      <c r="D36" s="54"/>
      <c r="E36" s="5"/>
      <c r="F36" s="11" t="s">
        <v>47</v>
      </c>
      <c r="G36" s="37">
        <v>0</v>
      </c>
      <c r="H36" s="35">
        <v>0</v>
      </c>
    </row>
    <row r="37" spans="2:8">
      <c r="B37" s="46"/>
      <c r="C37" s="47"/>
      <c r="D37" s="47"/>
      <c r="E37" s="3"/>
      <c r="F37" s="8"/>
      <c r="G37" s="31"/>
      <c r="H37" s="32"/>
    </row>
    <row r="38" spans="2:8" ht="22.8">
      <c r="B38" s="53"/>
      <c r="C38" s="54"/>
      <c r="D38" s="54"/>
      <c r="E38" s="5"/>
      <c r="F38" s="17" t="s">
        <v>48</v>
      </c>
      <c r="G38" s="33">
        <f>+G39+G40</f>
        <v>28031449.050000001</v>
      </c>
      <c r="H38" s="34">
        <f>+H39+H40</f>
        <v>12857196.1</v>
      </c>
    </row>
    <row r="39" spans="2:8" ht="22.8">
      <c r="B39" s="53"/>
      <c r="C39" s="54"/>
      <c r="D39" s="54"/>
      <c r="E39" s="5"/>
      <c r="F39" s="11" t="s">
        <v>49</v>
      </c>
      <c r="G39" s="27">
        <v>3553601.37</v>
      </c>
      <c r="H39" s="28">
        <v>-1170188.42</v>
      </c>
    </row>
    <row r="40" spans="2:8">
      <c r="B40" s="53"/>
      <c r="C40" s="54"/>
      <c r="D40" s="54"/>
      <c r="E40" s="5"/>
      <c r="F40" s="11" t="s">
        <v>50</v>
      </c>
      <c r="G40" s="27">
        <v>24477847.68</v>
      </c>
      <c r="H40" s="28">
        <v>14027384.52</v>
      </c>
    </row>
    <row r="41" spans="2:8">
      <c r="B41" s="53"/>
      <c r="C41" s="54"/>
      <c r="D41" s="54"/>
      <c r="E41" s="5"/>
      <c r="F41" s="11" t="s">
        <v>51</v>
      </c>
      <c r="G41" s="37">
        <v>0</v>
      </c>
      <c r="H41" s="35">
        <v>0</v>
      </c>
    </row>
    <row r="42" spans="2:8">
      <c r="B42" s="53"/>
      <c r="C42" s="54"/>
      <c r="D42" s="54"/>
      <c r="E42" s="5"/>
      <c r="F42" s="11" t="s">
        <v>52</v>
      </c>
      <c r="G42" s="37">
        <v>0</v>
      </c>
      <c r="H42" s="35">
        <v>0</v>
      </c>
    </row>
    <row r="43" spans="2:8" ht="22.8">
      <c r="B43" s="51"/>
      <c r="C43" s="52"/>
      <c r="D43" s="52"/>
      <c r="E43" s="5"/>
      <c r="F43" s="11" t="s">
        <v>53</v>
      </c>
      <c r="G43" s="37">
        <v>0</v>
      </c>
      <c r="H43" s="35">
        <v>0</v>
      </c>
    </row>
    <row r="44" spans="2:8">
      <c r="B44" s="46"/>
      <c r="C44" s="47"/>
      <c r="D44" s="47"/>
      <c r="E44" s="3"/>
      <c r="F44" s="8"/>
      <c r="G44" s="38"/>
      <c r="H44" s="39"/>
    </row>
    <row r="45" spans="2:8" ht="34.200000000000003">
      <c r="B45" s="51"/>
      <c r="C45" s="52"/>
      <c r="D45" s="52"/>
      <c r="E45" s="5"/>
      <c r="F45" s="17" t="s">
        <v>54</v>
      </c>
      <c r="G45" s="40">
        <v>0</v>
      </c>
      <c r="H45" s="41">
        <v>0</v>
      </c>
    </row>
    <row r="46" spans="2:8">
      <c r="B46" s="51"/>
      <c r="C46" s="52"/>
      <c r="D46" s="52"/>
      <c r="E46" s="5"/>
      <c r="F46" s="11" t="s">
        <v>55</v>
      </c>
      <c r="G46" s="37">
        <v>0</v>
      </c>
      <c r="H46" s="35">
        <v>0</v>
      </c>
    </row>
    <row r="47" spans="2:8" ht="22.8">
      <c r="B47" s="53"/>
      <c r="C47" s="54"/>
      <c r="D47" s="54"/>
      <c r="E47" s="5"/>
      <c r="F47" s="11" t="s">
        <v>56</v>
      </c>
      <c r="G47" s="37">
        <v>0</v>
      </c>
      <c r="H47" s="35">
        <v>0</v>
      </c>
    </row>
    <row r="48" spans="2:8">
      <c r="B48" s="46"/>
      <c r="C48" s="47"/>
      <c r="D48" s="47"/>
      <c r="E48" s="3"/>
      <c r="F48" s="8"/>
      <c r="G48" s="31"/>
      <c r="H48" s="32"/>
    </row>
    <row r="49" spans="2:8">
      <c r="B49" s="53"/>
      <c r="C49" s="54"/>
      <c r="D49" s="54"/>
      <c r="E49" s="5"/>
      <c r="F49" s="14" t="s">
        <v>57</v>
      </c>
      <c r="G49" s="29">
        <f>+G38+G33</f>
        <v>29359530.91</v>
      </c>
      <c r="H49" s="30">
        <f>+H38+H33</f>
        <v>14185277.959999999</v>
      </c>
    </row>
    <row r="50" spans="2:8">
      <c r="B50" s="46"/>
      <c r="C50" s="47"/>
      <c r="D50" s="47"/>
      <c r="E50" s="3"/>
      <c r="F50" s="8"/>
      <c r="G50" s="31"/>
      <c r="H50" s="32"/>
    </row>
    <row r="51" spans="2:8" ht="22.8">
      <c r="B51" s="46"/>
      <c r="C51" s="47"/>
      <c r="D51" s="47"/>
      <c r="E51" s="5"/>
      <c r="F51" s="17" t="s">
        <v>58</v>
      </c>
      <c r="G51" s="33">
        <f>+G49+G29</f>
        <v>37032291.149999999</v>
      </c>
      <c r="H51" s="44">
        <f>+H49+H29</f>
        <v>15294189.829999998</v>
      </c>
    </row>
    <row r="52" spans="2:8" ht="15" thickBot="1">
      <c r="B52" s="48"/>
      <c r="C52" s="49"/>
      <c r="D52" s="49"/>
      <c r="E52" s="19"/>
      <c r="F52" s="49"/>
      <c r="G52" s="49"/>
      <c r="H52" s="50"/>
    </row>
    <row r="54" spans="2:8" ht="60.6" customHeight="1">
      <c r="B54" s="45" t="s">
        <v>64</v>
      </c>
      <c r="C54" s="45"/>
      <c r="D54" s="45"/>
      <c r="E54" s="45"/>
      <c r="F54" s="45"/>
      <c r="G54" s="45"/>
      <c r="H54" s="45"/>
    </row>
    <row r="55" spans="2:8">
      <c r="B55" s="20"/>
      <c r="C55" s="20"/>
      <c r="D55" s="20"/>
      <c r="E55" s="20"/>
      <c r="F55" s="20"/>
      <c r="G55" s="20"/>
      <c r="H55" s="20"/>
    </row>
    <row r="57" spans="2:8">
      <c r="B57" s="42" t="s">
        <v>62</v>
      </c>
      <c r="F57" s="42" t="s">
        <v>65</v>
      </c>
    </row>
    <row r="58" spans="2:8">
      <c r="B58" s="21" t="s">
        <v>61</v>
      </c>
      <c r="F58" s="21" t="s">
        <v>63</v>
      </c>
    </row>
  </sheetData>
  <mergeCells count="28">
    <mergeCell ref="B31:D31"/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ageMargins left="0.19685039370078741" right="0.19685039370078741" top="0.19685039370078741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2017-04-26T17:29:01Z</cp:lastPrinted>
  <dcterms:created xsi:type="dcterms:W3CDTF">2015-10-07T18:28:10Z</dcterms:created>
  <dcterms:modified xsi:type="dcterms:W3CDTF">2017-04-26T17:31:39Z</dcterms:modified>
</cp:coreProperties>
</file>