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-12" windowWidth="23088" windowHeight="4812"/>
  </bookViews>
  <sheets>
    <sheet name="EA" sheetId="1" r:id="rId1"/>
  </sheets>
  <calcPr calcId="125725"/>
</workbook>
</file>

<file path=xl/calcChain.xml><?xml version="1.0" encoding="utf-8"?>
<calcChain xmlns="http://schemas.openxmlformats.org/spreadsheetml/2006/main">
  <c r="G19" i="1"/>
  <c r="G60"/>
  <c r="F60"/>
  <c r="G53"/>
  <c r="G47"/>
  <c r="F47"/>
  <c r="G43"/>
  <c r="F43"/>
  <c r="G33"/>
  <c r="F33"/>
  <c r="G29"/>
  <c r="F29"/>
  <c r="F19"/>
  <c r="G16"/>
  <c r="F16"/>
  <c r="G7"/>
  <c r="F7"/>
  <c r="G26" l="1"/>
  <c r="G63"/>
  <c r="F63"/>
  <c r="F26"/>
  <c r="F65" l="1"/>
</calcChain>
</file>

<file path=xl/sharedStrings.xml><?xml version="1.0" encoding="utf-8"?>
<sst xmlns="http://schemas.openxmlformats.org/spreadsheetml/2006/main" count="65" uniqueCount="64">
  <si>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</si>
  <si>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</si>
  <si>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</si>
  <si>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</si>
  <si>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</si>
  <si>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</si>
  <si>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</si>
  <si>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</si>
  <si>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</si>
  <si>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</si>
  <si>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</si>
  <si>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</si>
  <si>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</si>
  <si>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</si>
  <si>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</si>
  <si>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</si>
  <si>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</si>
  <si>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</si>
  <si>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</si>
  <si>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</si>
  <si>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</si>
  <si>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</si>
  <si>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</si>
  <si>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</si>
  <si>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</si>
  <si>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</si>
  <si>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</si>
  <si>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</si>
  <si>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</si>
  <si>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</si>
  <si>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</si>
  <si>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</si>
  <si>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</si>
  <si>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</si>
  <si>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</si>
  <si>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</si>
  <si>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</si>
  <si>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</si>
  <si>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</si>
  <si>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</si>
  <si>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</si>
  <si>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</si>
  <si>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</si>
  <si>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</si>
  <si>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</si>
  <si>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</si>
  <si>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</si>
  <si>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</si>
  <si>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</si>
  <si>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</si>
  <si>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</si>
  <si>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</si>
  <si>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</si>
  <si>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</si>
  <si>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</si>
  <si>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</si>
  <si>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</si>
  <si>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Presidencia municipal de Guerrero, Coahuila</t>
  </si>
  <si>
    <t>Del 01 de Enero al 31 de Marzo de 2017 y 2016</t>
  </si>
  <si>
    <t>C. Antonio Castillon Flores</t>
  </si>
  <si>
    <t>Presidente municipal</t>
  </si>
  <si>
    <t>Tesorera municipal</t>
  </si>
  <si>
    <t>C. Brenda Elizabeth Castillo Espinoza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</si>
  <si>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 
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</si>
</sst>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6" formatCode="&quot;$&quot;#,##0.00"/>
  </numFmts>
  <fonts count="7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43" fontId="4" fillId="0" borderId="0" xfId="0" applyNumberFormat="1" applyFont="1" applyAlignment="1">
      <alignment horizontal="right" wrapText="1"/>
    </xf>
    <xf numFmtId="43" fontId="4" fillId="0" borderId="5" xfId="0" applyNumberFormat="1" applyFont="1" applyBorder="1" applyAlignment="1">
      <alignment horizontal="right" wrapText="1"/>
    </xf>
    <xf numFmtId="43" fontId="2" fillId="0" borderId="0" xfId="0" applyNumberFormat="1" applyFont="1" applyAlignment="1">
      <alignment horizontal="right" wrapText="1"/>
    </xf>
    <xf numFmtId="43" fontId="2" fillId="0" borderId="5" xfId="0" applyNumberFormat="1" applyFont="1" applyBorder="1" applyAlignment="1">
      <alignment horizontal="right" wrapText="1"/>
    </xf>
    <xf numFmtId="43" fontId="6" fillId="0" borderId="0" xfId="0" applyNumberFormat="1" applyFont="1" applyAlignment="1">
      <alignment horizontal="right" wrapText="1"/>
    </xf>
    <xf numFmtId="43" fontId="6" fillId="0" borderId="5" xfId="0" applyNumberFormat="1" applyFont="1" applyBorder="1" applyAlignment="1">
      <alignment horizontal="right" wrapText="1"/>
    </xf>
    <xf numFmtId="43" fontId="2" fillId="0" borderId="7" xfId="0" applyNumberFormat="1" applyFont="1" applyBorder="1" applyAlignment="1">
      <alignment horizontal="right" wrapText="1"/>
    </xf>
    <xf numFmtId="43" fontId="2" fillId="0" borderId="8" xfId="0" applyNumberFormat="1" applyFont="1" applyBorder="1" applyAlignment="1">
      <alignment horizontal="right" wrapText="1"/>
    </xf>
    <xf numFmtId="43" fontId="1" fillId="0" borderId="0" xfId="0" applyNumberFormat="1" applyFont="1" applyAlignment="1">
      <alignment horizontal="right" wrapText="1"/>
    </xf>
    <xf numFmtId="43" fontId="1" fillId="0" borderId="5" xfId="0" applyNumberFormat="1" applyFont="1" applyBorder="1" applyAlignment="1">
      <alignment horizontal="right" wrapText="1"/>
    </xf>
    <xf numFmtId="2" fontId="2" fillId="0" borderId="0" xfId="0" applyNumberFormat="1" applyFont="1" applyAlignment="1">
      <alignment horizontal="right" wrapText="1"/>
    </xf>
    <xf numFmtId="2" fontId="2" fillId="0" borderId="5" xfId="0" applyNumberFormat="1" applyFont="1" applyBorder="1" applyAlignment="1">
      <alignment horizontal="right" wrapText="1"/>
    </xf>
    <xf numFmtId="2" fontId="4" fillId="0" borderId="0" xfId="0" applyNumberFormat="1" applyFont="1" applyAlignment="1">
      <alignment horizontal="right" wrapText="1"/>
    </xf>
    <xf numFmtId="2" fontId="4" fillId="0" borderId="5" xfId="0" applyNumberFormat="1" applyFont="1" applyBorder="1" applyAlignment="1">
      <alignment horizontal="right" wrapText="1"/>
    </xf>
    <xf numFmtId="2" fontId="1" fillId="0" borderId="0" xfId="0" applyNumberFormat="1" applyFont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2" fontId="6" fillId="0" borderId="0" xfId="0" applyNumberFormat="1" applyFont="1" applyAlignment="1">
      <alignment horizontal="right" wrapText="1"/>
    </xf>
    <xf numFmtId="2" fontId="6" fillId="0" borderId="5" xfId="0" applyNumberFormat="1" applyFont="1" applyBorder="1" applyAlignment="1">
      <alignment horizontal="right" wrapText="1"/>
    </xf>
    <xf numFmtId="43" fontId="0" fillId="0" borderId="0" xfId="0" applyNumberFormat="1"/>
    <xf numFmtId="43" fontId="1" fillId="0" borderId="5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43" fontId="6" fillId="0" borderId="5" xfId="0" applyNumberFormat="1" applyFont="1" applyFill="1" applyBorder="1" applyAlignment="1">
      <alignment horizontal="right" wrapText="1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624840</xdr:colOff>
      <xdr:row>1</xdr:row>
      <xdr:rowOff>38100</xdr:rowOff>
    </xdr:from>
    <xdr:to>
      <xdr:col>6</xdr:col>
      <xdr:colOff>420106</xdr:colOff>
      <xdr:row>3</xdr:row>
      <xdr:rowOff>152947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8168640" y="228600"/>
          <a:ext cx="923026" cy="480607"/>
        </a:xfrm>
        <a:prstGeom prst="rect">
          <a:avLst/>
        </a:prstGeom>
      </xdr:spPr>
    </xdr:pic>
    <xdr:clientData/>
  </xdr:twoCellAnchor>
  <xdr:twoCellAnchor editAs="oneCell">
    <xdr:from>
      <xdr:col>1</xdr:col>
      <xdr:colOff>312421</xdr:colOff>
      <xdr:row>1</xdr:row>
      <xdr:rowOff>7620</xdr:rowOff>
    </xdr:from>
    <xdr:to>
      <xdr:col>2</xdr:col>
      <xdr:colOff>388621</xdr:colOff>
      <xdr:row>4</xdr:row>
      <xdr:rowOff>7620</xdr:rowOff>
    </xdr:to>
    <xdr:pic>
      <xdr:nvPicPr>
        <xdr:cNvPr id="3" name="2 Imagen" descr="C:\Users\Tesoreria\Downloads\LogoPuebloMagic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95301" y="198120"/>
          <a:ext cx="922020" cy="556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73"/>
  <sheetViews>
    <sheetView tabSelected="1" view="pageLayout" zoomScaleNormal="100" workbookViewId="0">
      <selection activeCell="C17" sqref="C17:E17"/>
    </sheetView>
  </sheetViews>
  <sheetFormatPr baseColWidth="10" defaultRowHeight="14.4"/>
  <cols>
    <col min="1" max="1" width="2.6640625" customWidth="1"/>
    <col min="2" max="2" width="12.33203125" customWidth="1"/>
    <col min="3" max="5" width="31.6640625" customWidth="1"/>
    <col min="6" max="7" width="16.44140625" customWidth="1"/>
    <col min="8" max="9" width="12.77734375" bestFit="1" customWidth="1"/>
  </cols>
  <sheetData>
    <row r="1" spans="2:9" ht="15" thickBot="1"/>
    <row r="2" spans="2:9">
      <c r="B2" s="32" t="s">
        <v>57</v>
      </c>
      <c r="C2" s="33"/>
      <c r="D2" s="33"/>
      <c r="E2" s="33"/>
      <c r="F2" s="33"/>
      <c r="G2" s="34"/>
    </row>
    <row r="3" spans="2:9">
      <c r="B3" s="35" t="s">
        <v>0</v>
      </c>
      <c r="C3" s="36"/>
      <c r="D3" s="36"/>
      <c r="E3" s="36"/>
      <c r="F3" s="36"/>
      <c r="G3" s="37"/>
    </row>
    <row r="4" spans="2:9" ht="15" thickBot="1">
      <c r="B4" s="38" t="s">
        <v>58</v>
      </c>
      <c r="C4" s="39"/>
      <c r="D4" s="39"/>
      <c r="E4" s="39"/>
      <c r="F4" s="39"/>
      <c r="G4" s="40"/>
    </row>
    <row r="5" spans="2:9">
      <c r="B5" s="1"/>
      <c r="C5" s="2"/>
      <c r="D5" s="2"/>
      <c r="E5" s="2"/>
      <c r="F5" s="3">
        <v>2017</v>
      </c>
      <c r="G5" s="4">
        <v>2016</v>
      </c>
    </row>
    <row r="6" spans="2:9">
      <c r="B6" s="41" t="s">
        <v>1</v>
      </c>
      <c r="C6" s="42"/>
      <c r="D6" s="42"/>
      <c r="E6" s="42"/>
      <c r="F6" s="5"/>
      <c r="G6" s="6"/>
    </row>
    <row r="7" spans="2:9">
      <c r="B7" s="41" t="s">
        <v>2</v>
      </c>
      <c r="C7" s="42"/>
      <c r="D7" s="42"/>
      <c r="E7" s="42"/>
      <c r="F7" s="15">
        <f>SUM(F8:F15)</f>
        <v>4098108.27</v>
      </c>
      <c r="G7" s="16">
        <f>SUM(G8:G15)</f>
        <v>-4118321.42</v>
      </c>
      <c r="I7" s="29"/>
    </row>
    <row r="8" spans="2:9">
      <c r="B8" s="7"/>
      <c r="C8" s="31" t="s">
        <v>3</v>
      </c>
      <c r="D8" s="31"/>
      <c r="E8" s="31"/>
      <c r="F8" s="13">
        <v>3970464.54</v>
      </c>
      <c r="G8" s="14">
        <v>876817.42</v>
      </c>
    </row>
    <row r="9" spans="2:9">
      <c r="B9" s="7"/>
      <c r="C9" s="31" t="s">
        <v>4</v>
      </c>
      <c r="D9" s="31"/>
      <c r="E9" s="31"/>
      <c r="F9" s="21">
        <v>0</v>
      </c>
      <c r="G9" s="22">
        <v>0</v>
      </c>
    </row>
    <row r="10" spans="2:9">
      <c r="B10" s="7"/>
      <c r="C10" s="31" t="s">
        <v>5</v>
      </c>
      <c r="D10" s="31"/>
      <c r="E10" s="31"/>
      <c r="F10" s="21">
        <v>0</v>
      </c>
      <c r="G10" s="22">
        <v>0</v>
      </c>
    </row>
    <row r="11" spans="2:9">
      <c r="B11" s="7"/>
      <c r="C11" s="31" t="s">
        <v>6</v>
      </c>
      <c r="D11" s="31"/>
      <c r="E11" s="31"/>
      <c r="F11" s="13">
        <v>109821.97</v>
      </c>
      <c r="G11" s="14">
        <v>102785.15</v>
      </c>
    </row>
    <row r="12" spans="2:9">
      <c r="B12" s="7"/>
      <c r="C12" s="31" t="s">
        <v>7</v>
      </c>
      <c r="D12" s="31"/>
      <c r="E12" s="31"/>
      <c r="F12" s="21">
        <v>0</v>
      </c>
      <c r="G12" s="22">
        <v>0</v>
      </c>
    </row>
    <row r="13" spans="2:9">
      <c r="B13" s="7"/>
      <c r="C13" s="31" t="s">
        <v>8</v>
      </c>
      <c r="D13" s="31"/>
      <c r="E13" s="31"/>
      <c r="F13" s="11">
        <v>17821.759999999998</v>
      </c>
      <c r="G13" s="12">
        <v>-5097923.99</v>
      </c>
    </row>
    <row r="14" spans="2:9">
      <c r="B14" s="7"/>
      <c r="C14" s="31" t="s">
        <v>9</v>
      </c>
      <c r="D14" s="31"/>
      <c r="E14" s="31"/>
      <c r="F14" s="21">
        <v>0</v>
      </c>
      <c r="G14" s="22">
        <v>0</v>
      </c>
    </row>
    <row r="15" spans="2:9" ht="26.25" customHeight="1">
      <c r="B15" s="7"/>
      <c r="C15" s="31" t="s">
        <v>10</v>
      </c>
      <c r="D15" s="31"/>
      <c r="E15" s="31"/>
      <c r="F15" s="21">
        <v>0</v>
      </c>
      <c r="G15" s="22">
        <v>0</v>
      </c>
    </row>
    <row r="16" spans="2:9">
      <c r="B16" s="41" t="s">
        <v>11</v>
      </c>
      <c r="C16" s="42"/>
      <c r="D16" s="42"/>
      <c r="E16" s="42"/>
      <c r="F16" s="15">
        <f>SUM(F17:F18)</f>
        <v>7666311.3600000003</v>
      </c>
      <c r="G16" s="16">
        <f>SUM(G17:G18)</f>
        <v>11111692.83</v>
      </c>
    </row>
    <row r="17" spans="2:9">
      <c r="B17" s="7"/>
      <c r="C17" s="31" t="s">
        <v>12</v>
      </c>
      <c r="D17" s="31"/>
      <c r="E17" s="31"/>
      <c r="F17" s="13">
        <v>7666311.3600000003</v>
      </c>
      <c r="G17" s="14">
        <v>11111692.83</v>
      </c>
    </row>
    <row r="18" spans="2:9">
      <c r="B18" s="7"/>
      <c r="C18" s="31" t="s">
        <v>13</v>
      </c>
      <c r="D18" s="31"/>
      <c r="E18" s="31"/>
      <c r="F18" s="21">
        <v>0</v>
      </c>
      <c r="G18" s="22">
        <v>0</v>
      </c>
    </row>
    <row r="19" spans="2:9">
      <c r="B19" s="41" t="s">
        <v>14</v>
      </c>
      <c r="C19" s="42"/>
      <c r="D19" s="42"/>
      <c r="E19" s="42"/>
      <c r="F19" s="27">
        <f>SUM(F20:F24)</f>
        <v>0</v>
      </c>
      <c r="G19" s="50">
        <f>SUM(G20:G24)</f>
        <v>11181.53</v>
      </c>
    </row>
    <row r="20" spans="2:9">
      <c r="B20" s="7"/>
      <c r="C20" s="31" t="s">
        <v>15</v>
      </c>
      <c r="D20" s="31"/>
      <c r="E20" s="31"/>
      <c r="F20" s="21">
        <v>0</v>
      </c>
      <c r="G20" s="22">
        <v>0</v>
      </c>
    </row>
    <row r="21" spans="2:9">
      <c r="B21" s="7"/>
      <c r="C21" s="31" t="s">
        <v>16</v>
      </c>
      <c r="D21" s="31"/>
      <c r="E21" s="31"/>
      <c r="F21" s="21">
        <v>0</v>
      </c>
      <c r="G21" s="22">
        <v>0</v>
      </c>
    </row>
    <row r="22" spans="2:9">
      <c r="B22" s="7"/>
      <c r="C22" s="31" t="s">
        <v>17</v>
      </c>
      <c r="D22" s="31"/>
      <c r="E22" s="31"/>
      <c r="F22" s="21">
        <v>0</v>
      </c>
      <c r="G22" s="22">
        <v>0</v>
      </c>
    </row>
    <row r="23" spans="2:9">
      <c r="B23" s="7"/>
      <c r="C23" s="31" t="s">
        <v>18</v>
      </c>
      <c r="D23" s="31"/>
      <c r="E23" s="31"/>
      <c r="F23" s="21">
        <v>0</v>
      </c>
      <c r="G23" s="22">
        <v>0</v>
      </c>
    </row>
    <row r="24" spans="2:9">
      <c r="B24" s="7"/>
      <c r="C24" s="31" t="s">
        <v>19</v>
      </c>
      <c r="D24" s="31"/>
      <c r="E24" s="31"/>
      <c r="F24" s="21">
        <v>0</v>
      </c>
      <c r="G24" s="14">
        <v>11181.53</v>
      </c>
    </row>
    <row r="25" spans="2:9">
      <c r="B25" s="7"/>
      <c r="C25" s="5"/>
      <c r="D25" s="5"/>
      <c r="E25" s="5"/>
      <c r="F25" s="13"/>
      <c r="G25" s="14"/>
    </row>
    <row r="26" spans="2:9">
      <c r="B26" s="43" t="s">
        <v>20</v>
      </c>
      <c r="C26" s="44"/>
      <c r="D26" s="44"/>
      <c r="E26" s="44"/>
      <c r="F26" s="15">
        <f>+F19+F16+F7</f>
        <v>11764419.630000001</v>
      </c>
      <c r="G26" s="16">
        <f>+G19+G16+G7</f>
        <v>7004552.9399999995</v>
      </c>
      <c r="I26" s="29"/>
    </row>
    <row r="27" spans="2:9">
      <c r="B27" s="7"/>
      <c r="C27" s="5"/>
      <c r="D27" s="5"/>
      <c r="E27" s="5"/>
      <c r="F27" s="13"/>
      <c r="G27" s="14"/>
    </row>
    <row r="28" spans="2:9">
      <c r="B28" s="41" t="s">
        <v>21</v>
      </c>
      <c r="C28" s="42"/>
      <c r="D28" s="42"/>
      <c r="E28" s="42"/>
      <c r="F28" s="15"/>
      <c r="G28" s="16"/>
    </row>
    <row r="29" spans="2:9">
      <c r="B29" s="41" t="s">
        <v>22</v>
      </c>
      <c r="C29" s="42"/>
      <c r="D29" s="42"/>
      <c r="E29" s="42"/>
      <c r="F29" s="19">
        <f>SUM(F30:F32)</f>
        <v>7086027</v>
      </c>
      <c r="G29" s="20">
        <f>SUM(G30:G32)</f>
        <v>6917499.8100000005</v>
      </c>
    </row>
    <row r="30" spans="2:9">
      <c r="B30" s="7"/>
      <c r="C30" s="31" t="s">
        <v>23</v>
      </c>
      <c r="D30" s="31"/>
      <c r="E30" s="31"/>
      <c r="F30" s="13">
        <v>3818876.64</v>
      </c>
      <c r="G30" s="14">
        <v>3256751.67</v>
      </c>
      <c r="H30" s="29"/>
      <c r="I30" s="29"/>
    </row>
    <row r="31" spans="2:9">
      <c r="B31" s="7"/>
      <c r="C31" s="31" t="s">
        <v>24</v>
      </c>
      <c r="D31" s="31"/>
      <c r="E31" s="31"/>
      <c r="F31" s="13">
        <v>922555.04</v>
      </c>
      <c r="G31" s="14">
        <v>946377.58</v>
      </c>
    </row>
    <row r="32" spans="2:9">
      <c r="B32" s="7"/>
      <c r="C32" s="31" t="s">
        <v>25</v>
      </c>
      <c r="D32" s="31"/>
      <c r="E32" s="31"/>
      <c r="F32" s="13">
        <v>2344595.3199999998</v>
      </c>
      <c r="G32" s="14">
        <v>2714370.56</v>
      </c>
    </row>
    <row r="33" spans="2:7">
      <c r="B33" s="41" t="s">
        <v>13</v>
      </c>
      <c r="C33" s="42"/>
      <c r="D33" s="42"/>
      <c r="E33" s="42"/>
      <c r="F33" s="15">
        <f>SUM(F34:F42)</f>
        <v>1060603.8199999998</v>
      </c>
      <c r="G33" s="16">
        <f>SUM(G34:G42)</f>
        <v>1257241.55</v>
      </c>
    </row>
    <row r="34" spans="2:7">
      <c r="B34" s="7"/>
      <c r="C34" s="31" t="s">
        <v>26</v>
      </c>
      <c r="D34" s="31"/>
      <c r="E34" s="31"/>
      <c r="F34" s="21">
        <v>0</v>
      </c>
      <c r="G34" s="22">
        <v>0</v>
      </c>
    </row>
    <row r="35" spans="2:7">
      <c r="B35" s="7"/>
      <c r="C35" s="31" t="s">
        <v>27</v>
      </c>
      <c r="D35" s="31"/>
      <c r="E35" s="31"/>
      <c r="F35" s="21">
        <v>0</v>
      </c>
      <c r="G35" s="22">
        <v>0</v>
      </c>
    </row>
    <row r="36" spans="2:7">
      <c r="B36" s="7"/>
      <c r="C36" s="31" t="s">
        <v>28</v>
      </c>
      <c r="D36" s="31"/>
      <c r="E36" s="31"/>
      <c r="F36" s="13">
        <v>106550.12</v>
      </c>
      <c r="G36" s="14">
        <v>81631.199999999997</v>
      </c>
    </row>
    <row r="37" spans="2:7">
      <c r="B37" s="7"/>
      <c r="C37" s="31" t="s">
        <v>29</v>
      </c>
      <c r="D37" s="31"/>
      <c r="E37" s="31"/>
      <c r="F37" s="13">
        <v>954053.7</v>
      </c>
      <c r="G37" s="14">
        <v>1175610.3500000001</v>
      </c>
    </row>
    <row r="38" spans="2:7">
      <c r="B38" s="7"/>
      <c r="C38" s="31" t="s">
        <v>30</v>
      </c>
      <c r="D38" s="31"/>
      <c r="E38" s="31"/>
      <c r="F38" s="21">
        <v>0</v>
      </c>
      <c r="G38" s="22">
        <v>0</v>
      </c>
    </row>
    <row r="39" spans="2:7">
      <c r="B39" s="7"/>
      <c r="C39" s="31" t="s">
        <v>31</v>
      </c>
      <c r="D39" s="31"/>
      <c r="E39" s="31"/>
      <c r="F39" s="21">
        <v>0</v>
      </c>
      <c r="G39" s="22">
        <v>0</v>
      </c>
    </row>
    <row r="40" spans="2:7">
      <c r="B40" s="7"/>
      <c r="C40" s="31" t="s">
        <v>32</v>
      </c>
      <c r="D40" s="31"/>
      <c r="E40" s="31"/>
      <c r="F40" s="21">
        <v>0</v>
      </c>
      <c r="G40" s="22">
        <v>0</v>
      </c>
    </row>
    <row r="41" spans="2:7">
      <c r="B41" s="7"/>
      <c r="C41" s="31" t="s">
        <v>33</v>
      </c>
      <c r="D41" s="31"/>
      <c r="E41" s="31"/>
      <c r="F41" s="21">
        <v>0</v>
      </c>
      <c r="G41" s="22">
        <v>0</v>
      </c>
    </row>
    <row r="42" spans="2:7">
      <c r="B42" s="7"/>
      <c r="C42" s="31" t="s">
        <v>34</v>
      </c>
      <c r="D42" s="31"/>
      <c r="E42" s="31"/>
      <c r="F42" s="21">
        <v>0</v>
      </c>
      <c r="G42" s="22">
        <v>0</v>
      </c>
    </row>
    <row r="43" spans="2:7">
      <c r="B43" s="41" t="s">
        <v>35</v>
      </c>
      <c r="C43" s="42"/>
      <c r="D43" s="42"/>
      <c r="E43" s="42"/>
      <c r="F43" s="27">
        <f>SUM(F44:F46)</f>
        <v>0</v>
      </c>
      <c r="G43" s="28">
        <f>SUM(G44:G46)</f>
        <v>0</v>
      </c>
    </row>
    <row r="44" spans="2:7">
      <c r="B44" s="7"/>
      <c r="C44" s="31" t="s">
        <v>36</v>
      </c>
      <c r="D44" s="31"/>
      <c r="E44" s="31"/>
      <c r="F44" s="21">
        <v>0</v>
      </c>
      <c r="G44" s="22">
        <v>0</v>
      </c>
    </row>
    <row r="45" spans="2:7">
      <c r="B45" s="7"/>
      <c r="C45" s="31" t="s">
        <v>37</v>
      </c>
      <c r="D45" s="31"/>
      <c r="E45" s="31"/>
      <c r="F45" s="21">
        <v>0</v>
      </c>
      <c r="G45" s="22">
        <v>0</v>
      </c>
    </row>
    <row r="46" spans="2:7">
      <c r="B46" s="7"/>
      <c r="C46" s="31" t="s">
        <v>38</v>
      </c>
      <c r="D46" s="31"/>
      <c r="E46" s="31"/>
      <c r="F46" s="21">
        <v>0</v>
      </c>
      <c r="G46" s="22">
        <v>0</v>
      </c>
    </row>
    <row r="47" spans="2:7">
      <c r="B47" s="41" t="s">
        <v>39</v>
      </c>
      <c r="C47" s="42"/>
      <c r="D47" s="42"/>
      <c r="E47" s="42"/>
      <c r="F47" s="19">
        <f>SUM(F48:F52)</f>
        <v>64187.44</v>
      </c>
      <c r="G47" s="26">
        <f>SUM(G48:G52)</f>
        <v>0</v>
      </c>
    </row>
    <row r="48" spans="2:7">
      <c r="B48" s="7"/>
      <c r="C48" s="31" t="s">
        <v>40</v>
      </c>
      <c r="D48" s="31"/>
      <c r="E48" s="31"/>
      <c r="F48" s="13">
        <v>64187.44</v>
      </c>
      <c r="G48" s="22">
        <v>0</v>
      </c>
    </row>
    <row r="49" spans="2:9">
      <c r="B49" s="7"/>
      <c r="C49" s="31" t="s">
        <v>41</v>
      </c>
      <c r="D49" s="31"/>
      <c r="E49" s="31"/>
      <c r="F49" s="21">
        <v>0</v>
      </c>
      <c r="G49" s="22">
        <v>0</v>
      </c>
    </row>
    <row r="50" spans="2:9">
      <c r="B50" s="7"/>
      <c r="C50" s="31" t="s">
        <v>42</v>
      </c>
      <c r="D50" s="31"/>
      <c r="E50" s="31"/>
      <c r="F50" s="21">
        <v>0</v>
      </c>
      <c r="G50" s="22">
        <v>0</v>
      </c>
    </row>
    <row r="51" spans="2:9">
      <c r="B51" s="7"/>
      <c r="C51" s="31" t="s">
        <v>43</v>
      </c>
      <c r="D51" s="31"/>
      <c r="E51" s="31"/>
      <c r="F51" s="21">
        <v>0</v>
      </c>
      <c r="G51" s="22">
        <v>0</v>
      </c>
    </row>
    <row r="52" spans="2:9">
      <c r="B52" s="7"/>
      <c r="C52" s="31" t="s">
        <v>44</v>
      </c>
      <c r="D52" s="31"/>
      <c r="E52" s="31"/>
      <c r="F52" s="21">
        <v>0</v>
      </c>
      <c r="G52" s="22">
        <v>0</v>
      </c>
    </row>
    <row r="53" spans="2:9">
      <c r="B53" s="41" t="s">
        <v>45</v>
      </c>
      <c r="C53" s="42"/>
      <c r="D53" s="42"/>
      <c r="E53" s="42"/>
      <c r="F53" s="25">
        <v>0</v>
      </c>
      <c r="G53" s="26">
        <f>SUM(G54:G59)</f>
        <v>0</v>
      </c>
    </row>
    <row r="54" spans="2:9">
      <c r="B54" s="7"/>
      <c r="C54" s="31" t="s">
        <v>46</v>
      </c>
      <c r="D54" s="31"/>
      <c r="E54" s="31"/>
      <c r="F54" s="23">
        <v>0</v>
      </c>
      <c r="G54" s="24">
        <v>0</v>
      </c>
    </row>
    <row r="55" spans="2:9">
      <c r="B55" s="7"/>
      <c r="C55" s="31" t="s">
        <v>47</v>
      </c>
      <c r="D55" s="31"/>
      <c r="E55" s="31"/>
      <c r="F55" s="23">
        <v>0</v>
      </c>
      <c r="G55" s="24">
        <v>0</v>
      </c>
    </row>
    <row r="56" spans="2:9">
      <c r="B56" s="7"/>
      <c r="C56" s="31" t="s">
        <v>48</v>
      </c>
      <c r="D56" s="31"/>
      <c r="E56" s="31"/>
      <c r="F56" s="23">
        <v>0</v>
      </c>
      <c r="G56" s="24">
        <v>0</v>
      </c>
    </row>
    <row r="57" spans="2:9">
      <c r="B57" s="7"/>
      <c r="C57" s="31" t="s">
        <v>49</v>
      </c>
      <c r="D57" s="31"/>
      <c r="E57" s="31"/>
      <c r="F57" s="23">
        <v>0</v>
      </c>
      <c r="G57" s="24">
        <v>0</v>
      </c>
    </row>
    <row r="58" spans="2:9">
      <c r="B58" s="7"/>
      <c r="C58" s="31" t="s">
        <v>50</v>
      </c>
      <c r="D58" s="31"/>
      <c r="E58" s="31"/>
      <c r="F58" s="23">
        <v>0</v>
      </c>
      <c r="G58" s="24">
        <v>0</v>
      </c>
    </row>
    <row r="59" spans="2:9">
      <c r="B59" s="7"/>
      <c r="C59" s="31" t="s">
        <v>51</v>
      </c>
      <c r="D59" s="31"/>
      <c r="E59" s="31"/>
      <c r="F59" s="21">
        <v>0</v>
      </c>
      <c r="G59" s="22">
        <v>0</v>
      </c>
    </row>
    <row r="60" spans="2:9">
      <c r="B60" s="41" t="s">
        <v>52</v>
      </c>
      <c r="C60" s="42"/>
      <c r="D60" s="42"/>
      <c r="E60" s="42"/>
      <c r="F60" s="25">
        <f>+F61</f>
        <v>0</v>
      </c>
      <c r="G60" s="26">
        <f>+G61</f>
        <v>0</v>
      </c>
    </row>
    <row r="61" spans="2:9">
      <c r="B61" s="7"/>
      <c r="C61" s="31" t="s">
        <v>53</v>
      </c>
      <c r="D61" s="31"/>
      <c r="E61" s="31"/>
      <c r="F61" s="21">
        <v>0</v>
      </c>
      <c r="G61" s="22">
        <v>0</v>
      </c>
    </row>
    <row r="62" spans="2:9" ht="5.4" customHeight="1">
      <c r="B62" s="48"/>
      <c r="C62" s="49"/>
      <c r="D62" s="49"/>
      <c r="E62" s="49"/>
      <c r="F62" s="13"/>
      <c r="G62" s="14"/>
    </row>
    <row r="63" spans="2:9">
      <c r="B63" s="41" t="s">
        <v>54</v>
      </c>
      <c r="C63" s="42"/>
      <c r="D63" s="42"/>
      <c r="E63" s="42"/>
      <c r="F63" s="15">
        <f>+F60+F53+F47+F43+F33+F29</f>
        <v>8210818.2599999998</v>
      </c>
      <c r="G63" s="16">
        <f>+G60+G53+G47+G43+G33+G29</f>
        <v>8174741.3600000003</v>
      </c>
      <c r="H63" s="51"/>
      <c r="I63" s="51"/>
    </row>
    <row r="64" spans="2:9">
      <c r="B64" s="7"/>
      <c r="C64" s="5"/>
      <c r="D64" s="5"/>
      <c r="E64" s="5"/>
      <c r="F64" s="13"/>
      <c r="G64" s="14"/>
      <c r="H64" s="29"/>
      <c r="I64" s="29"/>
    </row>
    <row r="65" spans="2:8">
      <c r="B65" s="41" t="s">
        <v>55</v>
      </c>
      <c r="C65" s="42"/>
      <c r="D65" s="42"/>
      <c r="E65" s="42"/>
      <c r="F65" s="19">
        <f>+F26-F63</f>
        <v>3553601.370000001</v>
      </c>
      <c r="G65" s="30">
        <v>-1170188.42</v>
      </c>
    </row>
    <row r="66" spans="2:8">
      <c r="B66" s="7"/>
      <c r="C66" s="5"/>
      <c r="D66" s="5"/>
      <c r="E66" s="5"/>
      <c r="F66" s="13"/>
      <c r="G66" s="14"/>
    </row>
    <row r="67" spans="2:8" ht="15" thickBot="1">
      <c r="B67" s="46" t="s">
        <v>56</v>
      </c>
      <c r="C67" s="47"/>
      <c r="D67" s="47"/>
      <c r="E67" s="47"/>
      <c r="F67" s="17"/>
      <c r="G67" s="18"/>
    </row>
    <row r="69" spans="2:8" ht="47.4" customHeight="1">
      <c r="B69" s="45" t="s">
        <v>63</v>
      </c>
      <c r="C69" s="45"/>
      <c r="D69" s="45"/>
      <c r="E69" s="45"/>
      <c r="F69" s="45"/>
      <c r="G69" s="45"/>
      <c r="H69" s="8"/>
    </row>
    <row r="72" spans="2:8">
      <c r="C72" s="9" t="s">
        <v>59</v>
      </c>
      <c r="E72" s="9" t="s">
        <v>62</v>
      </c>
    </row>
    <row r="73" spans="2:8">
      <c r="C73" s="10" t="s">
        <v>60</v>
      </c>
      <c r="E73" s="10" t="s">
        <v>61</v>
      </c>
    </row>
  </sheetData>
  <mergeCells count="62">
    <mergeCell ref="B69:G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G2"/>
    <mergeCell ref="B3:G3"/>
    <mergeCell ref="B4:G4"/>
    <mergeCell ref="B6:E6"/>
    <mergeCell ref="B7:E7"/>
  </mergeCells>
  <pageMargins left="0.19685039370078741" right="0.19685039370078741" top="0.19685039370078741" bottom="0.19685039370078741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2017-04-26T17:30:33Z</cp:lastPrinted>
  <dcterms:created xsi:type="dcterms:W3CDTF">2015-10-07T18:28:58Z</dcterms:created>
  <dcterms:modified xsi:type="dcterms:W3CDTF">2017-04-27T13:47:25Z</dcterms:modified>
</cp:coreProperties>
</file>