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FE" sheetId="1" r:id="rId1"/>
  </sheets>
  <calcPr calcId="125725"/>
</workbook>
</file>

<file path=xl/calcChain.xml><?xml version="1.0" encoding="utf-8"?>
<calcChain xmlns="http://schemas.openxmlformats.org/spreadsheetml/2006/main">
  <c r="G61" i="1"/>
  <c r="F61"/>
  <c r="F56"/>
  <c r="F58"/>
  <c r="G44"/>
  <c r="F44"/>
  <c r="G20"/>
  <c r="F20"/>
  <c r="G8"/>
  <c r="G37" s="1"/>
  <c r="F8"/>
  <c r="F37" s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<sst xmlns="http://schemas.openxmlformats.org/spreadsheetml/2006/main" count="65" uniqueCount="57">
  <si>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</si>
  <si>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</si>
  <si>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</si>
  <si>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</si>
  <si>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</si>
  <si>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</si>
  <si>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</si>
  <si>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</si>
  <si>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</si>
  <si>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</si>
  <si>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</si>
  <si>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</si>
  <si>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</si>
  <si>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</si>
  <si>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</si>
  <si>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</si>
  <si>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</si>
  <si>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</si>
  <si>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</si>
  <si>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</si>
  <si>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</si>
  <si>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</si>
  <si>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</si>
  <si>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</si>
  <si>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</si>
  <si>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</si>
  <si>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</si>
  <si>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</si>
  <si>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</si>
  <si>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</si>
  <si>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</si>
  <si>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</si>
  <si>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</si>
  <si>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</si>
  <si>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</si>
  <si>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</si>
  <si>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</si>
  <si>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</si>
  <si>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</si>
  <si>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</si>
  <si>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</si>
  <si>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</si>
  <si>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</si>
  <si>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</si>
  <si>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</si>
  <si>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</si>
  <si>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</si>
  <si>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</si>
  <si>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</si>
  <si>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</si>
  <si>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</si>
  <si>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Guerrero, Coahuila</t>
  </si>
  <si>
    <t>Del 01 de Enero al 31 de Marzo de 2017 y 2016</t>
  </si>
  <si>
    <t>C. Antonio Castillon Flores</t>
  </si>
  <si>
    <t>Presidente municipal</t>
  </si>
  <si>
    <t>Tesorera municipal</t>
  </si>
  <si>
    <t>C. Brenda Elizabeth Castillo Espinoza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</si>
</sst>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4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43" fontId="5" fillId="0" borderId="0" xfId="0" applyNumberFormat="1" applyFont="1" applyFill="1" applyAlignment="1">
      <alignment horizontal="justify" vertical="center"/>
    </xf>
    <xf numFmtId="43" fontId="5" fillId="0" borderId="5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43" fontId="6" fillId="0" borderId="0" xfId="1" applyNumberFormat="1" applyFont="1" applyFill="1" applyAlignment="1">
      <alignment horizontal="right"/>
    </xf>
    <xf numFmtId="43" fontId="6" fillId="0" borderId="5" xfId="1" applyNumberFormat="1" applyFont="1" applyFill="1" applyBorder="1" applyAlignment="1">
      <alignment horizontal="right"/>
    </xf>
    <xf numFmtId="2" fontId="6" fillId="0" borderId="0" xfId="1" applyNumberFormat="1" applyFont="1" applyFill="1" applyAlignment="1">
      <alignment horizontal="right"/>
    </xf>
    <xf numFmtId="2" fontId="6" fillId="0" borderId="5" xfId="1" applyNumberFormat="1" applyFont="1" applyFill="1" applyBorder="1" applyAlignment="1">
      <alignment horizontal="right"/>
    </xf>
    <xf numFmtId="43" fontId="6" fillId="0" borderId="0" xfId="0" applyNumberFormat="1" applyFont="1" applyFill="1" applyAlignment="1">
      <alignment horizontal="right" vertical="center"/>
    </xf>
    <xf numFmtId="43" fontId="6" fillId="0" borderId="5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Alignment="1">
      <alignment horizontal="right" vertical="center"/>
    </xf>
    <xf numFmtId="2" fontId="6" fillId="0" borderId="5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43" fontId="7" fillId="0" borderId="0" xfId="0" applyNumberFormat="1" applyFont="1" applyFill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8" fillId="0" borderId="0" xfId="0" applyFont="1"/>
    <xf numFmtId="2" fontId="5" fillId="0" borderId="0" xfId="0" applyNumberFormat="1" applyFont="1" applyFill="1" applyAlignment="1">
      <alignment horizontal="right" vertical="center"/>
    </xf>
    <xf numFmtId="2" fontId="5" fillId="0" borderId="5" xfId="0" applyNumberFormat="1" applyFont="1" applyFill="1" applyBorder="1" applyAlignment="1">
      <alignment horizontal="right" vertical="center"/>
    </xf>
    <xf numFmtId="43" fontId="5" fillId="0" borderId="0" xfId="0" applyNumberFormat="1" applyFont="1" applyFill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6" fillId="0" borderId="0" xfId="0" applyNumberFormat="1" applyFont="1" applyFill="1" applyAlignment="1">
      <alignment horizontal="right"/>
    </xf>
    <xf numFmtId="43" fontId="6" fillId="0" borderId="5" xfId="0" applyNumberFormat="1" applyFont="1" applyFill="1" applyBorder="1" applyAlignment="1">
      <alignment horizontal="right"/>
    </xf>
    <xf numFmtId="43" fontId="7" fillId="0" borderId="0" xfId="0" applyNumberFormat="1" applyFont="1" applyFill="1" applyAlignment="1">
      <alignment horizontal="right" vertical="center"/>
    </xf>
    <xf numFmtId="43" fontId="7" fillId="0" borderId="5" xfId="0" applyNumberFormat="1" applyFont="1" applyFill="1" applyBorder="1" applyAlignment="1">
      <alignment horizontal="right" vertical="center"/>
    </xf>
    <xf numFmtId="43" fontId="5" fillId="0" borderId="0" xfId="0" applyNumberFormat="1" applyFont="1" applyFill="1" applyAlignment="1">
      <alignment horizontal="right" vertical="center"/>
    </xf>
    <xf numFmtId="2" fontId="7" fillId="0" borderId="5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43" fontId="7" fillId="0" borderId="0" xfId="0" applyNumberFormat="1" applyFont="1" applyFill="1" applyAlignment="1">
      <alignment horizontal="right" vertical="center" wrapText="1"/>
    </xf>
    <xf numFmtId="43" fontId="7" fillId="0" borderId="5" xfId="0" applyNumberFormat="1" applyFont="1" applyFill="1" applyBorder="1" applyAlignment="1">
      <alignment horizontal="right" vertical="center" wrapText="1"/>
    </xf>
    <xf numFmtId="43" fontId="5" fillId="0" borderId="5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15240</xdr:rowOff>
    </xdr:from>
    <xdr:to>
      <xdr:col>3</xdr:col>
      <xdr:colOff>594361</xdr:colOff>
      <xdr:row>3</xdr:row>
      <xdr:rowOff>137160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1104901" y="175260"/>
          <a:ext cx="8763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525780</xdr:colOff>
      <xdr:row>1</xdr:row>
      <xdr:rowOff>30481</xdr:rowOff>
    </xdr:from>
    <xdr:to>
      <xdr:col>6</xdr:col>
      <xdr:colOff>1257300</xdr:colOff>
      <xdr:row>3</xdr:row>
      <xdr:rowOff>91440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8397240" y="190501"/>
          <a:ext cx="731520" cy="39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73"/>
  <sheetViews>
    <sheetView tabSelected="1" view="pageLayout" topLeftCell="A46" zoomScaleNormal="100" workbookViewId="0">
      <selection activeCell="F70" sqref="F70"/>
    </sheetView>
  </sheetViews>
  <sheetFormatPr baseColWidth="10" defaultColWidth="11.44140625" defaultRowHeight="12"/>
  <cols>
    <col min="1" max="1" width="7" style="1" customWidth="1"/>
    <col min="2" max="2" width="4.6640625" style="1" customWidth="1"/>
    <col min="3" max="3" width="4.109375" style="1" customWidth="1"/>
    <col min="4" max="4" width="52.109375" style="1" customWidth="1"/>
    <col min="5" max="5" width="5.88671875" style="1" customWidth="1"/>
    <col min="6" max="7" width="27.5546875" style="1" customWidth="1"/>
    <col min="8" max="16384" width="11.44140625" style="1"/>
  </cols>
  <sheetData>
    <row r="1" spans="2:7" ht="12.6" thickBot="1"/>
    <row r="2" spans="2:7" ht="13.2">
      <c r="B2" s="10" t="s">
        <v>51</v>
      </c>
      <c r="C2" s="11"/>
      <c r="D2" s="11"/>
      <c r="E2" s="11"/>
      <c r="F2" s="11"/>
      <c r="G2" s="12"/>
    </row>
    <row r="3" spans="2:7" ht="13.2">
      <c r="B3" s="13" t="s">
        <v>0</v>
      </c>
      <c r="C3" s="14"/>
      <c r="D3" s="14"/>
      <c r="E3" s="14"/>
      <c r="F3" s="14"/>
      <c r="G3" s="15"/>
    </row>
    <row r="4" spans="2:7" ht="13.8" thickBot="1">
      <c r="B4" s="16" t="s">
        <v>52</v>
      </c>
      <c r="C4" s="17"/>
      <c r="D4" s="17"/>
      <c r="E4" s="17"/>
      <c r="F4" s="17"/>
      <c r="G4" s="18"/>
    </row>
    <row r="5" spans="2:7" ht="13.8" thickBot="1">
      <c r="B5" s="19" t="s">
        <v>1</v>
      </c>
      <c r="C5" s="20"/>
      <c r="D5" s="20"/>
      <c r="E5" s="21"/>
      <c r="F5" s="22">
        <v>2017</v>
      </c>
      <c r="G5" s="23">
        <v>2016</v>
      </c>
    </row>
    <row r="6" spans="2:7" ht="13.2">
      <c r="B6" s="24"/>
      <c r="C6" s="25"/>
      <c r="D6" s="25"/>
      <c r="E6" s="25"/>
      <c r="F6" s="25"/>
      <c r="G6" s="26"/>
    </row>
    <row r="7" spans="2:7" ht="13.2">
      <c r="B7" s="27" t="s">
        <v>2</v>
      </c>
      <c r="C7" s="28"/>
      <c r="D7" s="28"/>
      <c r="E7" s="29"/>
      <c r="F7" s="30"/>
      <c r="G7" s="31"/>
    </row>
    <row r="8" spans="2:7" ht="19.5" customHeight="1">
      <c r="B8" s="32"/>
      <c r="C8" s="33" t="s">
        <v>3</v>
      </c>
      <c r="D8" s="33"/>
      <c r="E8" s="34"/>
      <c r="F8" s="35">
        <f>SUM(F9:F19)</f>
        <v>41853493.350000001</v>
      </c>
      <c r="G8" s="36">
        <f>SUM(G9:G19)</f>
        <v>36413471.590000004</v>
      </c>
    </row>
    <row r="9" spans="2:7" ht="13.2">
      <c r="B9" s="32"/>
      <c r="C9" s="34"/>
      <c r="D9" s="37" t="s">
        <v>4</v>
      </c>
      <c r="E9" s="37"/>
      <c r="F9" s="38">
        <v>3970464.54</v>
      </c>
      <c r="G9" s="39">
        <v>876817.42</v>
      </c>
    </row>
    <row r="10" spans="2:7" ht="13.2">
      <c r="B10" s="32"/>
      <c r="C10" s="34"/>
      <c r="D10" s="37" t="s">
        <v>5</v>
      </c>
      <c r="E10" s="37"/>
      <c r="F10" s="40">
        <v>0</v>
      </c>
      <c r="G10" s="41">
        <v>0</v>
      </c>
    </row>
    <row r="11" spans="2:7" ht="13.2">
      <c r="B11" s="32"/>
      <c r="C11" s="30"/>
      <c r="D11" s="37" t="s">
        <v>6</v>
      </c>
      <c r="E11" s="37"/>
      <c r="F11" s="40">
        <v>0</v>
      </c>
      <c r="G11" s="41">
        <v>0</v>
      </c>
    </row>
    <row r="12" spans="2:7" ht="13.2">
      <c r="B12" s="32"/>
      <c r="C12" s="30"/>
      <c r="D12" s="37" t="s">
        <v>7</v>
      </c>
      <c r="E12" s="37"/>
      <c r="F12" s="38">
        <v>109821.97</v>
      </c>
      <c r="G12" s="39">
        <v>102785.15</v>
      </c>
    </row>
    <row r="13" spans="2:7" ht="13.2">
      <c r="B13" s="32"/>
      <c r="C13" s="30"/>
      <c r="D13" s="37" t="s">
        <v>8</v>
      </c>
      <c r="E13" s="37"/>
      <c r="F13" s="40">
        <v>0</v>
      </c>
      <c r="G13" s="41">
        <v>0</v>
      </c>
    </row>
    <row r="14" spans="2:7" ht="13.2">
      <c r="B14" s="32"/>
      <c r="C14" s="30"/>
      <c r="D14" s="37" t="s">
        <v>9</v>
      </c>
      <c r="E14" s="37"/>
      <c r="F14" s="38">
        <v>17821.759999999998</v>
      </c>
      <c r="G14" s="39">
        <v>-5097923.99</v>
      </c>
    </row>
    <row r="15" spans="2:7" ht="13.2">
      <c r="B15" s="32"/>
      <c r="C15" s="30"/>
      <c r="D15" s="37" t="s">
        <v>10</v>
      </c>
      <c r="E15" s="37"/>
      <c r="F15" s="40">
        <v>0</v>
      </c>
      <c r="G15" s="41">
        <v>0</v>
      </c>
    </row>
    <row r="16" spans="2:7" ht="39.6">
      <c r="B16" s="32"/>
      <c r="C16" s="30"/>
      <c r="D16" s="37" t="s">
        <v>11</v>
      </c>
      <c r="E16" s="37"/>
      <c r="F16" s="40">
        <v>0</v>
      </c>
      <c r="G16" s="41">
        <v>0</v>
      </c>
    </row>
    <row r="17" spans="2:8" ht="13.2">
      <c r="B17" s="32"/>
      <c r="C17" s="30"/>
      <c r="D17" s="37" t="s">
        <v>12</v>
      </c>
      <c r="E17" s="37"/>
      <c r="F17" s="38">
        <v>7666311.3600000003</v>
      </c>
      <c r="G17" s="39">
        <v>11111692.83</v>
      </c>
    </row>
    <row r="18" spans="2:8" ht="13.2">
      <c r="B18" s="32"/>
      <c r="C18" s="30"/>
      <c r="D18" s="37" t="s">
        <v>13</v>
      </c>
      <c r="E18" s="37"/>
      <c r="F18" s="40">
        <v>0</v>
      </c>
      <c r="G18" s="41">
        <v>0</v>
      </c>
    </row>
    <row r="19" spans="2:8" ht="13.2">
      <c r="B19" s="32"/>
      <c r="C19" s="30"/>
      <c r="D19" s="37" t="s">
        <v>14</v>
      </c>
      <c r="E19" s="37"/>
      <c r="F19" s="38">
        <v>30089073.719999999</v>
      </c>
      <c r="G19" s="39">
        <v>29420100.18</v>
      </c>
    </row>
    <row r="20" spans="2:8" ht="19.5" customHeight="1">
      <c r="B20" s="32"/>
      <c r="C20" s="33" t="s">
        <v>15</v>
      </c>
      <c r="D20" s="33"/>
      <c r="E20" s="34"/>
      <c r="F20" s="35">
        <f>SUM(F21:F36)</f>
        <v>36610809.700000003</v>
      </c>
      <c r="G20" s="35">
        <f>SUM(G21:G36)</f>
        <v>36439543.870000005</v>
      </c>
      <c r="H20" s="3"/>
    </row>
    <row r="21" spans="2:8" ht="13.2">
      <c r="B21" s="32"/>
      <c r="C21" s="34"/>
      <c r="D21" s="37" t="s">
        <v>16</v>
      </c>
      <c r="E21" s="37"/>
      <c r="F21" s="42">
        <v>3818876.64</v>
      </c>
      <c r="G21" s="43">
        <v>3256751.67</v>
      </c>
    </row>
    <row r="22" spans="2:8" ht="13.2">
      <c r="B22" s="32"/>
      <c r="C22" s="34"/>
      <c r="D22" s="37" t="s">
        <v>17</v>
      </c>
      <c r="E22" s="37"/>
      <c r="F22" s="42">
        <v>922555.04</v>
      </c>
      <c r="G22" s="43">
        <v>946377.58</v>
      </c>
    </row>
    <row r="23" spans="2:8" ht="13.2">
      <c r="B23" s="32"/>
      <c r="C23" s="34"/>
      <c r="D23" s="37" t="s">
        <v>18</v>
      </c>
      <c r="E23" s="37"/>
      <c r="F23" s="42">
        <v>2344595.3199999998</v>
      </c>
      <c r="G23" s="43">
        <v>2714370.56</v>
      </c>
    </row>
    <row r="24" spans="2:8" ht="13.2">
      <c r="B24" s="32"/>
      <c r="C24" s="34"/>
      <c r="D24" s="37" t="s">
        <v>19</v>
      </c>
      <c r="E24" s="37"/>
      <c r="F24" s="44">
        <v>0</v>
      </c>
      <c r="G24" s="45">
        <v>0</v>
      </c>
    </row>
    <row r="25" spans="2:8" ht="13.2">
      <c r="B25" s="32"/>
      <c r="C25" s="34"/>
      <c r="D25" s="37" t="s">
        <v>20</v>
      </c>
      <c r="E25" s="37"/>
      <c r="F25" s="44">
        <v>0</v>
      </c>
      <c r="G25" s="45">
        <v>0</v>
      </c>
    </row>
    <row r="26" spans="2:8" ht="13.2">
      <c r="B26" s="32"/>
      <c r="C26" s="34"/>
      <c r="D26" s="37" t="s">
        <v>21</v>
      </c>
      <c r="E26" s="37"/>
      <c r="F26" s="42">
        <v>106550.12</v>
      </c>
      <c r="G26" s="43">
        <v>81631.199999999997</v>
      </c>
    </row>
    <row r="27" spans="2:8" ht="13.2">
      <c r="B27" s="32"/>
      <c r="C27" s="34"/>
      <c r="D27" s="37" t="s">
        <v>22</v>
      </c>
      <c r="E27" s="37"/>
      <c r="F27" s="42">
        <v>954053.7</v>
      </c>
      <c r="G27" s="43">
        <v>1175610.3500000001</v>
      </c>
    </row>
    <row r="28" spans="2:8" ht="13.2">
      <c r="B28" s="32"/>
      <c r="C28" s="34"/>
      <c r="D28" s="37" t="s">
        <v>23</v>
      </c>
      <c r="E28" s="37"/>
      <c r="F28" s="44">
        <v>0</v>
      </c>
      <c r="G28" s="45">
        <v>0</v>
      </c>
    </row>
    <row r="29" spans="2:8" ht="26.4">
      <c r="B29" s="32"/>
      <c r="C29" s="34"/>
      <c r="D29" s="37" t="s">
        <v>24</v>
      </c>
      <c r="E29" s="37"/>
      <c r="F29" s="44">
        <v>0</v>
      </c>
      <c r="G29" s="45">
        <v>0</v>
      </c>
    </row>
    <row r="30" spans="2:8" ht="13.2">
      <c r="B30" s="32"/>
      <c r="C30" s="34"/>
      <c r="D30" s="37" t="s">
        <v>25</v>
      </c>
      <c r="E30" s="37"/>
      <c r="F30" s="44">
        <v>0</v>
      </c>
      <c r="G30" s="45">
        <v>0</v>
      </c>
    </row>
    <row r="31" spans="2:8" ht="13.2">
      <c r="B31" s="32"/>
      <c r="C31" s="34"/>
      <c r="D31" s="37" t="s">
        <v>26</v>
      </c>
      <c r="E31" s="37"/>
      <c r="F31" s="44">
        <v>0</v>
      </c>
      <c r="G31" s="45">
        <v>0</v>
      </c>
    </row>
    <row r="32" spans="2:8" ht="13.2">
      <c r="B32" s="32"/>
      <c r="C32" s="34"/>
      <c r="D32" s="37" t="s">
        <v>27</v>
      </c>
      <c r="E32" s="37"/>
      <c r="F32" s="44">
        <v>0</v>
      </c>
      <c r="G32" s="45">
        <v>0</v>
      </c>
    </row>
    <row r="33" spans="2:8" ht="13.2">
      <c r="B33" s="32"/>
      <c r="C33" s="34"/>
      <c r="D33" s="37" t="s">
        <v>28</v>
      </c>
      <c r="E33" s="37"/>
      <c r="F33" s="44">
        <v>0</v>
      </c>
      <c r="G33" s="45">
        <v>0</v>
      </c>
    </row>
    <row r="34" spans="2:8" ht="13.2">
      <c r="B34" s="32"/>
      <c r="C34" s="34"/>
      <c r="D34" s="37" t="s">
        <v>29</v>
      </c>
      <c r="E34" s="37"/>
      <c r="F34" s="44">
        <v>0</v>
      </c>
      <c r="G34" s="45">
        <v>0</v>
      </c>
    </row>
    <row r="35" spans="2:8" ht="13.2">
      <c r="B35" s="32"/>
      <c r="C35" s="34"/>
      <c r="D35" s="37" t="s">
        <v>30</v>
      </c>
      <c r="E35" s="37"/>
      <c r="F35" s="44">
        <v>0</v>
      </c>
      <c r="G35" s="45">
        <v>0</v>
      </c>
    </row>
    <row r="36" spans="2:8" ht="13.2">
      <c r="B36" s="32"/>
      <c r="C36" s="34"/>
      <c r="D36" s="37" t="s">
        <v>31</v>
      </c>
      <c r="E36" s="37"/>
      <c r="F36" s="42">
        <v>28464178.879999999</v>
      </c>
      <c r="G36" s="43">
        <v>28264802.510000002</v>
      </c>
    </row>
    <row r="37" spans="2:8" ht="13.2">
      <c r="B37" s="46" t="s">
        <v>32</v>
      </c>
      <c r="C37" s="47"/>
      <c r="D37" s="47"/>
      <c r="E37" s="48"/>
      <c r="F37" s="49">
        <f>+F8-F20</f>
        <v>5242683.6499999985</v>
      </c>
      <c r="G37" s="49">
        <f>+G8-G20</f>
        <v>-26072.280000001192</v>
      </c>
      <c r="H37" s="3"/>
    </row>
    <row r="38" spans="2:8" ht="13.2">
      <c r="B38" s="50"/>
      <c r="C38" s="51"/>
      <c r="D38" s="51"/>
      <c r="E38" s="51"/>
      <c r="F38" s="51"/>
      <c r="G38" s="52"/>
    </row>
    <row r="39" spans="2:8" ht="13.8">
      <c r="B39" s="27" t="s">
        <v>33</v>
      </c>
      <c r="C39" s="28"/>
      <c r="D39" s="28"/>
      <c r="E39" s="29"/>
      <c r="F39" s="53"/>
      <c r="G39" s="31"/>
    </row>
    <row r="40" spans="2:8" ht="19.5" customHeight="1">
      <c r="B40" s="32"/>
      <c r="C40" s="33" t="s">
        <v>3</v>
      </c>
      <c r="D40" s="33"/>
      <c r="E40" s="34"/>
      <c r="F40" s="54">
        <v>0</v>
      </c>
      <c r="G40" s="55">
        <v>0</v>
      </c>
    </row>
    <row r="41" spans="2:8" ht="26.4">
      <c r="B41" s="32"/>
      <c r="C41" s="30"/>
      <c r="D41" s="30" t="s">
        <v>34</v>
      </c>
      <c r="E41" s="30"/>
      <c r="F41" s="44">
        <v>0</v>
      </c>
      <c r="G41" s="45">
        <v>0</v>
      </c>
    </row>
    <row r="42" spans="2:8" ht="13.2">
      <c r="B42" s="32"/>
      <c r="C42" s="30"/>
      <c r="D42" s="30" t="s">
        <v>35</v>
      </c>
      <c r="E42" s="30"/>
      <c r="F42" s="44">
        <v>0</v>
      </c>
      <c r="G42" s="45">
        <v>0</v>
      </c>
    </row>
    <row r="43" spans="2:8" ht="13.2">
      <c r="B43" s="32"/>
      <c r="C43" s="30"/>
      <c r="D43" s="30" t="s">
        <v>36</v>
      </c>
      <c r="E43" s="30"/>
      <c r="F43" s="44">
        <v>0</v>
      </c>
      <c r="G43" s="45">
        <v>0</v>
      </c>
    </row>
    <row r="44" spans="2:8" ht="19.5" customHeight="1">
      <c r="B44" s="32"/>
      <c r="C44" s="33" t="s">
        <v>15</v>
      </c>
      <c r="D44" s="33"/>
      <c r="E44" s="34"/>
      <c r="F44" s="56">
        <f>+F45+F46</f>
        <v>4172679.53</v>
      </c>
      <c r="G44" s="57">
        <f>+G45+G46</f>
        <v>1978987.3299999998</v>
      </c>
    </row>
    <row r="45" spans="2:8" ht="26.4">
      <c r="B45" s="32"/>
      <c r="C45" s="30"/>
      <c r="D45" s="30" t="s">
        <v>34</v>
      </c>
      <c r="E45" s="30"/>
      <c r="F45" s="58">
        <v>4167157.67</v>
      </c>
      <c r="G45" s="59">
        <v>269384.2</v>
      </c>
    </row>
    <row r="46" spans="2:8" ht="13.2">
      <c r="B46" s="32"/>
      <c r="C46" s="34"/>
      <c r="D46" s="30" t="s">
        <v>35</v>
      </c>
      <c r="E46" s="30"/>
      <c r="F46" s="58">
        <v>5521.86</v>
      </c>
      <c r="G46" s="59">
        <v>1709603.13</v>
      </c>
    </row>
    <row r="47" spans="2:8" ht="13.2">
      <c r="B47" s="32"/>
      <c r="C47" s="30"/>
      <c r="D47" s="30" t="s">
        <v>37</v>
      </c>
      <c r="E47" s="30"/>
      <c r="F47" s="44">
        <v>0</v>
      </c>
      <c r="G47" s="45">
        <v>0</v>
      </c>
    </row>
    <row r="48" spans="2:8" ht="13.2">
      <c r="B48" s="46" t="s">
        <v>38</v>
      </c>
      <c r="C48" s="47"/>
      <c r="D48" s="47"/>
      <c r="E48" s="48"/>
      <c r="F48" s="60">
        <v>-4172679.53</v>
      </c>
      <c r="G48" s="61">
        <v>-1978987.33</v>
      </c>
    </row>
    <row r="49" spans="2:7" ht="13.2">
      <c r="B49" s="50"/>
      <c r="C49" s="51"/>
      <c r="D49" s="51"/>
      <c r="E49" s="51"/>
      <c r="F49" s="51"/>
      <c r="G49" s="52"/>
    </row>
    <row r="50" spans="2:7" ht="13.2">
      <c r="B50" s="27" t="s">
        <v>39</v>
      </c>
      <c r="C50" s="28"/>
      <c r="D50" s="28"/>
      <c r="E50" s="29"/>
      <c r="F50" s="30"/>
      <c r="G50" s="31"/>
    </row>
    <row r="51" spans="2:7" ht="19.5" customHeight="1">
      <c r="B51" s="32"/>
      <c r="C51" s="33" t="s">
        <v>3</v>
      </c>
      <c r="D51" s="33"/>
      <c r="E51" s="34"/>
      <c r="F51" s="54">
        <v>0</v>
      </c>
      <c r="G51" s="55">
        <v>0</v>
      </c>
    </row>
    <row r="52" spans="2:7" ht="13.2">
      <c r="B52" s="32"/>
      <c r="C52" s="30"/>
      <c r="D52" s="30" t="s">
        <v>40</v>
      </c>
      <c r="E52" s="30"/>
      <c r="F52" s="44">
        <v>0</v>
      </c>
      <c r="G52" s="45">
        <v>0</v>
      </c>
    </row>
    <row r="53" spans="2:7" ht="13.2">
      <c r="B53" s="32"/>
      <c r="C53" s="34"/>
      <c r="D53" s="30" t="s">
        <v>41</v>
      </c>
      <c r="E53" s="30"/>
      <c r="F53" s="44">
        <v>0</v>
      </c>
      <c r="G53" s="45">
        <v>0</v>
      </c>
    </row>
    <row r="54" spans="2:7" ht="13.2">
      <c r="B54" s="32"/>
      <c r="C54" s="34"/>
      <c r="D54" s="30" t="s">
        <v>42</v>
      </c>
      <c r="E54" s="30"/>
      <c r="F54" s="44">
        <v>0</v>
      </c>
      <c r="G54" s="45">
        <v>0</v>
      </c>
    </row>
    <row r="55" spans="2:7" ht="13.2">
      <c r="B55" s="32"/>
      <c r="C55" s="34"/>
      <c r="D55" s="30" t="s">
        <v>43</v>
      </c>
      <c r="E55" s="30"/>
      <c r="F55" s="44">
        <v>0</v>
      </c>
      <c r="G55" s="45">
        <v>0</v>
      </c>
    </row>
    <row r="56" spans="2:7" ht="13.2">
      <c r="B56" s="32"/>
      <c r="C56" s="33" t="s">
        <v>15</v>
      </c>
      <c r="D56" s="33"/>
      <c r="E56" s="34"/>
      <c r="F56" s="62">
        <f>+F57</f>
        <v>64187.44</v>
      </c>
      <c r="G56" s="55">
        <v>0</v>
      </c>
    </row>
    <row r="57" spans="2:7" ht="13.2">
      <c r="B57" s="32"/>
      <c r="C57" s="30"/>
      <c r="D57" s="30" t="s">
        <v>44</v>
      </c>
      <c r="E57" s="30"/>
      <c r="F57" s="42">
        <v>64187.44</v>
      </c>
      <c r="G57" s="45">
        <v>0</v>
      </c>
    </row>
    <row r="58" spans="2:7" ht="13.2">
      <c r="B58" s="32"/>
      <c r="C58" s="34"/>
      <c r="D58" s="30" t="s">
        <v>41</v>
      </c>
      <c r="E58" s="30"/>
      <c r="F58" s="42">
        <f>+F57</f>
        <v>64187.44</v>
      </c>
      <c r="G58" s="45">
        <v>0</v>
      </c>
    </row>
    <row r="59" spans="2:7" ht="13.2">
      <c r="B59" s="32"/>
      <c r="C59" s="34"/>
      <c r="D59" s="30" t="s">
        <v>42</v>
      </c>
      <c r="E59" s="30"/>
      <c r="F59" s="44">
        <v>0</v>
      </c>
      <c r="G59" s="45">
        <v>0</v>
      </c>
    </row>
    <row r="60" spans="2:7" ht="13.2">
      <c r="B60" s="32"/>
      <c r="C60" s="34"/>
      <c r="D60" s="30" t="s">
        <v>45</v>
      </c>
      <c r="E60" s="30"/>
      <c r="F60" s="44">
        <v>0</v>
      </c>
      <c r="G60" s="45">
        <v>0</v>
      </c>
    </row>
    <row r="61" spans="2:7" ht="13.2">
      <c r="B61" s="46" t="s">
        <v>46</v>
      </c>
      <c r="C61" s="47"/>
      <c r="D61" s="47"/>
      <c r="E61" s="48"/>
      <c r="F61" s="60">
        <f>-F56</f>
        <v>-64187.44</v>
      </c>
      <c r="G61" s="63">
        <f>-G56</f>
        <v>0</v>
      </c>
    </row>
    <row r="62" spans="2:7" ht="13.2">
      <c r="B62" s="50"/>
      <c r="C62" s="51"/>
      <c r="D62" s="51"/>
      <c r="E62" s="51"/>
      <c r="F62" s="51"/>
      <c r="G62" s="52"/>
    </row>
    <row r="63" spans="2:7" ht="13.2">
      <c r="B63" s="64" t="s">
        <v>47</v>
      </c>
      <c r="C63" s="65"/>
      <c r="D63" s="65"/>
      <c r="E63" s="66"/>
      <c r="F63" s="67">
        <v>1005816.91</v>
      </c>
      <c r="G63" s="68">
        <v>-2005059.61</v>
      </c>
    </row>
    <row r="64" spans="2:7" ht="13.2">
      <c r="B64" s="50"/>
      <c r="C64" s="51"/>
      <c r="D64" s="51"/>
      <c r="E64" s="51"/>
      <c r="F64" s="51"/>
      <c r="G64" s="52"/>
    </row>
    <row r="65" spans="2:9" ht="13.2">
      <c r="B65" s="46" t="s">
        <v>48</v>
      </c>
      <c r="C65" s="47"/>
      <c r="D65" s="47"/>
      <c r="E65" s="48"/>
      <c r="F65" s="62">
        <v>10695566.59</v>
      </c>
      <c r="G65" s="69">
        <v>4413707.76</v>
      </c>
    </row>
    <row r="66" spans="2:9" ht="13.2">
      <c r="B66" s="64" t="s">
        <v>49</v>
      </c>
      <c r="C66" s="65"/>
      <c r="D66" s="65"/>
      <c r="E66" s="66"/>
      <c r="F66" s="60">
        <v>11701383.5</v>
      </c>
      <c r="G66" s="61">
        <v>2408648.15</v>
      </c>
    </row>
    <row r="67" spans="2:9" ht="12.6" thickBot="1">
      <c r="B67" s="7"/>
      <c r="C67" s="8"/>
      <c r="D67" s="8"/>
      <c r="E67" s="8"/>
      <c r="F67" s="8"/>
      <c r="G67" s="9"/>
    </row>
    <row r="69" spans="2:9" ht="54" customHeight="1">
      <c r="B69" s="6" t="s">
        <v>50</v>
      </c>
      <c r="C69" s="6"/>
      <c r="D69" s="6"/>
      <c r="E69" s="6"/>
      <c r="F69" s="6"/>
      <c r="G69" s="6"/>
      <c r="H69" s="2"/>
      <c r="I69" s="2"/>
    </row>
    <row r="71" spans="2:9">
      <c r="D71" s="4"/>
      <c r="F71" s="5"/>
      <c r="G71" s="5"/>
    </row>
    <row r="72" spans="2:9" ht="13.8">
      <c r="D72" s="70" t="s">
        <v>53</v>
      </c>
      <c r="E72" s="53"/>
      <c r="F72" s="71" t="s">
        <v>56</v>
      </c>
      <c r="G72" s="71"/>
    </row>
    <row r="73" spans="2:9" ht="13.8">
      <c r="D73" s="72" t="s">
        <v>54</v>
      </c>
      <c r="E73" s="53"/>
      <c r="F73" s="73" t="s">
        <v>55</v>
      </c>
      <c r="G73" s="73"/>
    </row>
  </sheetData>
  <mergeCells count="28">
    <mergeCell ref="F72:G72"/>
    <mergeCell ref="F73:G73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2017-04-26T02:26:46Z</cp:lastPrinted>
  <dcterms:created xsi:type="dcterms:W3CDTF">2015-10-07T18:30:35Z</dcterms:created>
  <dcterms:modified xsi:type="dcterms:W3CDTF">2017-04-27T13:50:25Z</dcterms:modified>
</cp:coreProperties>
</file>