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20730" windowHeight="11760"/>
  </bookViews>
  <sheets>
    <sheet name="EA" sheetId="1" r:id="rId1"/>
  </sheets>
  <calcPr calcId="145621"/>
</workbook>
</file>

<file path=xl/calcChain.xml><?xml version="1.0" encoding="utf-8"?>
<calcChain xmlns="http://schemas.openxmlformats.org/spreadsheetml/2006/main">
  <c r="G60" i="1" l="1"/>
  <c r="F60" i="1"/>
  <c r="G53" i="1"/>
  <c r="F53" i="1"/>
  <c r="G43" i="1"/>
  <c r="F43" i="1"/>
  <c r="G47" i="1"/>
  <c r="F47" i="1"/>
  <c r="G33" i="1"/>
  <c r="F33" i="1"/>
  <c r="G29" i="1"/>
  <c r="G63" i="1" s="1"/>
  <c r="F29" i="1"/>
  <c r="F63" i="1" s="1"/>
  <c r="G16" i="1"/>
  <c r="F16" i="1"/>
  <c r="G7" i="1"/>
  <c r="G26" i="1" s="1"/>
  <c r="G65" i="1" s="1"/>
  <c r="F7" i="1"/>
  <c r="F26" i="1" s="1"/>
  <c r="F65" i="1" s="1"/>
</calcChain>
</file>

<file path=xl/sharedStrings.xml><?xml version="1.0" encoding="utf-8"?>
<sst xmlns="http://schemas.openxmlformats.org/spreadsheetml/2006/main" count="65" uniqueCount="64">
  <si>
    <t>Estado de Actividades</t>
  </si>
  <si>
    <t>INGRESOS Y OTROS BENEFICIOS</t>
  </si>
  <si>
    <t>Ingresos de la Gestión:</t>
  </si>
  <si>
    <t>Impuestos</t>
  </si>
  <si>
    <t>Cuotas y Aportaciones de Seguridad Social</t>
  </si>
  <si>
    <t xml:space="preserve">Contribuciones de Mejoras </t>
  </si>
  <si>
    <t>Derechos</t>
  </si>
  <si>
    <r>
      <t>Productos de Tipo Corriente</t>
    </r>
    <r>
      <rPr>
        <vertAlign val="superscript"/>
        <sz val="9"/>
        <color theme="1"/>
        <rFont val="Arial"/>
        <family val="2"/>
      </rPr>
      <t>¹</t>
    </r>
  </si>
  <si>
    <t>Aprovechamientos de Tipo Corriente</t>
  </si>
  <si>
    <t>Ingresos por Venta de Bienes y Servicios</t>
  </si>
  <si>
    <t>Ingresos no Comprendidos en las Fracciones de la Ley de Ingresos Causados en Ejercicios Fiscales Anteriores Pendientes de Liquidación o Pago</t>
  </si>
  <si>
    <t>Participaciones, Aportaciones, Transferencias, Asignaciones, Subsidios y Otras Ayudas</t>
  </si>
  <si>
    <t>Participaciones y Aportaciones</t>
  </si>
  <si>
    <t>Transferencia, Asignaciones, Subsidios y Otras Ayudas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</si>
  <si>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</si>
  <si>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</si>
  <si>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</si>
  <si>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</si>
  <si>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</si>
  <si>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</si>
  <si>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</si>
  <si>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</si>
  <si>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</si>
  <si>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</si>
  <si>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</si>
  <si>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</si>
  <si>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</si>
  <si>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</si>
  <si>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</si>
  <si>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</si>
  <si>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</si>
  <si>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</si>
  <si>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</si>
  <si>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</si>
  <si>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</si>
  <si>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y Aportaciones 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</si>
  <si>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</si>
  <si>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</si>
  <si>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</si>
  <si>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</si>
  <si>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</si>
  <si>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</si>
  <si>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</si>
  <si>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</si>
  <si>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</si>
  <si>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</si>
  <si>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</si>
  <si>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</si>
  <si>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</si>
  <si>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y Obsolescencia</t>
  </si>
  <si>
    <t>Aumento por Insuficiencia de Provisiones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</si>
  <si>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</si>
  <si>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</si>
  <si>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</si>
  <si>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</si>
  <si>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</si>
  <si>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t>Municipio de San juan de Sabinas</t>
  </si>
  <si>
    <t>Del 1 de enero al 31 dediciembre de 2016 y 2015</t>
  </si>
  <si>
    <t>Bajo protesta de decir verdad declaramos que los Estados Financieros y sus notas, son razonablemente correctos y son responsabilidad del emisor.</t>
  </si>
  <si>
    <t>LIC. CESAR ALFONSO GUTIERREZ SALINAS</t>
  </si>
  <si>
    <t>C.P. JUAN ANTONIO AVILES ALEJANDRO</t>
  </si>
  <si>
    <t>PROFR. VIRGILIO NIETO LOPEZ</t>
  </si>
  <si>
    <t>LIC. JESUS JAVIER SAENZ MENCHACA</t>
  </si>
  <si>
    <t>C. KARINA YANET RIOS ORNELAS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</si>
</sst>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3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u/>
      <sz val="9"/>
      <color theme="1"/>
      <name val="Arial"/>
      <family val="2"/>
    </font>
    <font>
      <i/>
      <sz val="9"/>
      <color theme="1"/>
      <name val="Arial"/>
      <family val="2"/>
    </font>
    <font>
      <vertAlign val="superscript"/>
      <sz val="9"/>
      <color theme="1"/>
      <name val="Arial"/>
      <family val="2"/>
    </font>
    <font>
      <b/>
      <i/>
      <sz val="9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sz val="8"/>
      <color indexed="8"/>
      <name val="Arial"/>
      <family val="2"/>
    </font>
    <font>
      <sz val="10"/>
      <color theme="1"/>
      <name val="Calibri"/>
      <family val="2"/>
      <scheme val="minor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45">
    <xf numFmtId="0" fontId="0" fillId="0" borderId="0" xfId="0"/>
    <xf numFmtId="0" fontId="2" fillId="0" borderId="1" xfId="0" applyFont="1" applyBorder="1" applyAlignment="1">
      <alignment horizontal="justify" vertical="center" wrapText="1"/>
    </xf>
    <xf numFmtId="0" fontId="1" fillId="0" borderId="2" xfId="0" applyFont="1" applyBorder="1" applyAlignment="1">
      <alignment horizontal="justify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justify" vertical="center" wrapText="1"/>
    </xf>
    <xf numFmtId="0" fontId="2" fillId="0" borderId="7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0" xfId="0" applyFont="1" applyBorder="1" applyAlignment="1">
      <alignment horizontal="justify" vertical="center" wrapText="1"/>
    </xf>
    <xf numFmtId="0" fontId="2" fillId="0" borderId="6" xfId="0" applyFont="1" applyBorder="1" applyAlignment="1">
      <alignment horizontal="justify" vertical="center" wrapText="1"/>
    </xf>
    <xf numFmtId="0" fontId="2" fillId="0" borderId="7" xfId="0" applyFont="1" applyBorder="1" applyAlignment="1">
      <alignment horizontal="justify" vertical="center" wrapText="1"/>
    </xf>
    <xf numFmtId="0" fontId="1" fillId="0" borderId="4" xfId="0" applyFont="1" applyBorder="1" applyAlignment="1">
      <alignment horizontal="justify" vertical="center" wrapText="1"/>
    </xf>
    <xf numFmtId="0" fontId="1" fillId="0" borderId="0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0" xfId="0" applyFont="1" applyBorder="1" applyAlignment="1">
      <alignment horizontal="justify" vertical="center" wrapText="1"/>
    </xf>
    <xf numFmtId="0" fontId="6" fillId="0" borderId="4" xfId="0" applyFont="1" applyBorder="1" applyAlignment="1">
      <alignment horizontal="justify" vertical="center" wrapText="1"/>
    </xf>
    <xf numFmtId="0" fontId="6" fillId="0" borderId="0" xfId="0" applyFont="1" applyBorder="1" applyAlignment="1">
      <alignment horizontal="justify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43" fontId="2" fillId="0" borderId="5" xfId="1" applyFont="1" applyBorder="1" applyAlignment="1">
      <alignment horizontal="justify" vertical="center" wrapText="1"/>
    </xf>
    <xf numFmtId="43" fontId="4" fillId="0" borderId="5" xfId="1" applyFont="1" applyBorder="1" applyAlignment="1">
      <alignment horizontal="justify" vertical="center" wrapText="1"/>
    </xf>
    <xf numFmtId="43" fontId="6" fillId="0" borderId="5" xfId="1" applyFont="1" applyBorder="1" applyAlignment="1">
      <alignment horizontal="justify" vertical="center" wrapText="1"/>
    </xf>
    <xf numFmtId="0" fontId="0" fillId="0" borderId="0" xfId="0" applyBorder="1"/>
    <xf numFmtId="0" fontId="9" fillId="0" borderId="0" xfId="0" applyFont="1" applyBorder="1" applyAlignment="1">
      <alignment vertical="top"/>
    </xf>
    <xf numFmtId="4" fontId="8" fillId="0" borderId="0" xfId="0" applyNumberFormat="1" applyFont="1" applyBorder="1" applyAlignment="1">
      <alignment horizontal="right" vertical="top" wrapText="1"/>
    </xf>
    <xf numFmtId="43" fontId="2" fillId="0" borderId="0" xfId="1" applyFont="1" applyBorder="1" applyAlignment="1">
      <alignment horizontal="justify" vertical="center" wrapText="1"/>
    </xf>
    <xf numFmtId="43" fontId="6" fillId="0" borderId="0" xfId="1" applyFont="1" applyBorder="1" applyAlignment="1">
      <alignment horizontal="justify" vertical="center" wrapText="1"/>
    </xf>
    <xf numFmtId="43" fontId="4" fillId="0" borderId="0" xfId="1" applyFont="1" applyBorder="1" applyAlignment="1">
      <alignment horizontal="justify" vertical="center" wrapText="1"/>
    </xf>
    <xf numFmtId="43" fontId="1" fillId="0" borderId="0" xfId="1" applyFont="1" applyBorder="1" applyAlignment="1">
      <alignment horizontal="justify" vertical="center" wrapText="1"/>
    </xf>
    <xf numFmtId="43" fontId="1" fillId="0" borderId="5" xfId="1" applyFont="1" applyBorder="1" applyAlignment="1">
      <alignment horizontal="justify" vertical="center" wrapText="1"/>
    </xf>
    <xf numFmtId="0" fontId="9" fillId="0" borderId="0" xfId="0" applyFont="1" applyAlignment="1">
      <alignment vertical="top" readingOrder="1"/>
    </xf>
    <xf numFmtId="0" fontId="9" fillId="0" borderId="0" xfId="0" applyFont="1" applyAlignment="1">
      <alignment vertical="top" wrapText="1" readingOrder="1"/>
    </xf>
    <xf numFmtId="0" fontId="10" fillId="0" borderId="0" xfId="0" applyFont="1" applyAlignment="1">
      <alignment vertical="top" wrapText="1" readingOrder="1"/>
    </xf>
    <xf numFmtId="0" fontId="11" fillId="0" borderId="0" xfId="0" applyFont="1" applyBorder="1" applyAlignment="1">
      <alignment vertical="top"/>
    </xf>
    <xf numFmtId="0" fontId="0" fillId="0" borderId="0" xfId="0" applyBorder="1" applyAlignment="1">
      <alignment vertical="top"/>
    </xf>
    <xf numFmtId="0" fontId="12" fillId="0" borderId="0" xfId="0" applyFont="1" applyBorder="1" applyAlignment="1">
      <alignment vertical="top"/>
    </xf>
    <xf numFmtId="0" fontId="12" fillId="0" borderId="0" xfId="0" applyFont="1" applyBorder="1" applyAlignment="1">
      <alignment vertical="top" wrapText="1"/>
    </xf>
    <xf numFmtId="0" fontId="10" fillId="0" borderId="0" xfId="0" applyFont="1" applyBorder="1" applyAlignment="1">
      <alignment vertical="top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82"/>
  <sheetViews>
    <sheetView showGridLines="0" tabSelected="1" zoomScaleNormal="100" workbookViewId="0">
      <selection activeCell="D79" sqref="D79"/>
    </sheetView>
  </sheetViews>
  <sheetFormatPr baseColWidth="10" defaultRowHeight="15" x14ac:dyDescent="0.25"/>
  <cols>
    <col min="1" max="1" width="2.7109375" customWidth="1"/>
    <col min="2" max="2" width="12.28515625" customWidth="1"/>
    <col min="3" max="5" width="31.7109375" customWidth="1"/>
    <col min="6" max="7" width="16.42578125" customWidth="1"/>
  </cols>
  <sheetData>
    <row r="1" spans="2:7" thickBot="1" x14ac:dyDescent="0.35"/>
    <row r="2" spans="2:7" x14ac:dyDescent="0.25">
      <c r="B2" s="17" t="s">
        <v>56</v>
      </c>
      <c r="C2" s="18"/>
      <c r="D2" s="18"/>
      <c r="E2" s="18"/>
      <c r="F2" s="18"/>
      <c r="G2" s="19"/>
    </row>
    <row r="3" spans="2:7" ht="14.45" x14ac:dyDescent="0.3">
      <c r="B3" s="20" t="s">
        <v>0</v>
      </c>
      <c r="C3" s="21"/>
      <c r="D3" s="21"/>
      <c r="E3" s="21"/>
      <c r="F3" s="21"/>
      <c r="G3" s="22"/>
    </row>
    <row r="4" spans="2:7" ht="15.75" thickBot="1" x14ac:dyDescent="0.3">
      <c r="B4" s="23" t="s">
        <v>57</v>
      </c>
      <c r="C4" s="24"/>
      <c r="D4" s="24"/>
      <c r="E4" s="24"/>
      <c r="F4" s="24"/>
      <c r="G4" s="25"/>
    </row>
    <row r="5" spans="2:7" ht="14.45" x14ac:dyDescent="0.3">
      <c r="B5" s="1"/>
      <c r="C5" s="2"/>
      <c r="D5" s="2"/>
      <c r="E5" s="2"/>
      <c r="F5" s="3">
        <v>2016</v>
      </c>
      <c r="G5" s="4">
        <v>2015</v>
      </c>
    </row>
    <row r="6" spans="2:7" x14ac:dyDescent="0.25">
      <c r="B6" s="11" t="s">
        <v>1</v>
      </c>
      <c r="C6" s="12"/>
      <c r="D6" s="12"/>
      <c r="E6" s="12"/>
      <c r="F6" s="32"/>
      <c r="G6" s="26"/>
    </row>
    <row r="7" spans="2:7" x14ac:dyDescent="0.25">
      <c r="B7" s="11" t="s">
        <v>2</v>
      </c>
      <c r="C7" s="12"/>
      <c r="D7" s="12"/>
      <c r="E7" s="12"/>
      <c r="F7" s="33">
        <f>SUM(F8:F15)</f>
        <v>28669775.710000001</v>
      </c>
      <c r="G7" s="28">
        <f>SUM(G8:G15)</f>
        <v>25330675.750000004</v>
      </c>
    </row>
    <row r="8" spans="2:7" x14ac:dyDescent="0.25">
      <c r="B8" s="7"/>
      <c r="C8" s="14" t="s">
        <v>3</v>
      </c>
      <c r="D8" s="14"/>
      <c r="E8" s="14"/>
      <c r="F8" s="32">
        <v>13258459.51</v>
      </c>
      <c r="G8" s="26">
        <v>10846162.640000001</v>
      </c>
    </row>
    <row r="9" spans="2:7" x14ac:dyDescent="0.25">
      <c r="B9" s="7"/>
      <c r="C9" s="14" t="s">
        <v>4</v>
      </c>
      <c r="D9" s="14"/>
      <c r="E9" s="14"/>
      <c r="F9" s="32">
        <v>0</v>
      </c>
      <c r="G9" s="26">
        <v>0</v>
      </c>
    </row>
    <row r="10" spans="2:7" x14ac:dyDescent="0.25">
      <c r="B10" s="7"/>
      <c r="C10" s="14" t="s">
        <v>5</v>
      </c>
      <c r="D10" s="14"/>
      <c r="E10" s="14"/>
      <c r="F10" s="34">
        <v>88880</v>
      </c>
      <c r="G10" s="27">
        <v>165083.73000000001</v>
      </c>
    </row>
    <row r="11" spans="2:7" x14ac:dyDescent="0.25">
      <c r="B11" s="7"/>
      <c r="C11" s="14" t="s">
        <v>6</v>
      </c>
      <c r="D11" s="14"/>
      <c r="E11" s="14"/>
      <c r="F11" s="34">
        <v>14126223.59</v>
      </c>
      <c r="G11" s="27">
        <v>13187499.68</v>
      </c>
    </row>
    <row r="12" spans="2:7" x14ac:dyDescent="0.25">
      <c r="B12" s="7"/>
      <c r="C12" s="14" t="s">
        <v>7</v>
      </c>
      <c r="D12" s="14"/>
      <c r="E12" s="14"/>
      <c r="F12" s="34">
        <v>9995.5300000000007</v>
      </c>
      <c r="G12" s="27">
        <v>4866.1000000000004</v>
      </c>
    </row>
    <row r="13" spans="2:7" x14ac:dyDescent="0.25">
      <c r="B13" s="7"/>
      <c r="C13" s="14" t="s">
        <v>8</v>
      </c>
      <c r="D13" s="14"/>
      <c r="E13" s="14"/>
      <c r="F13" s="34">
        <v>1186217.08</v>
      </c>
      <c r="G13" s="27">
        <v>1127063.6000000001</v>
      </c>
    </row>
    <row r="14" spans="2:7" x14ac:dyDescent="0.25">
      <c r="B14" s="7"/>
      <c r="C14" s="14" t="s">
        <v>9</v>
      </c>
      <c r="D14" s="14"/>
      <c r="E14" s="14"/>
      <c r="F14" s="34">
        <v>0</v>
      </c>
      <c r="G14" s="27">
        <v>0</v>
      </c>
    </row>
    <row r="15" spans="2:7" ht="26.25" customHeight="1" x14ac:dyDescent="0.25">
      <c r="B15" s="7"/>
      <c r="C15" s="14" t="s">
        <v>10</v>
      </c>
      <c r="D15" s="14"/>
      <c r="E15" s="14"/>
      <c r="F15" s="34">
        <v>0</v>
      </c>
      <c r="G15" s="27">
        <v>0</v>
      </c>
    </row>
    <row r="16" spans="2:7" x14ac:dyDescent="0.25">
      <c r="B16" s="11" t="s">
        <v>11</v>
      </c>
      <c r="C16" s="12"/>
      <c r="D16" s="12"/>
      <c r="E16" s="12"/>
      <c r="F16" s="32">
        <f>SUM(F17:F18)</f>
        <v>94935687.909999996</v>
      </c>
      <c r="G16" s="26">
        <f>SUM(G17:G18)</f>
        <v>89429732.730000004</v>
      </c>
    </row>
    <row r="17" spans="2:7" x14ac:dyDescent="0.25">
      <c r="B17" s="7"/>
      <c r="C17" s="14" t="s">
        <v>12</v>
      </c>
      <c r="D17" s="14"/>
      <c r="E17" s="14"/>
      <c r="F17" s="34">
        <v>94935687.909999996</v>
      </c>
      <c r="G17" s="27">
        <v>89429732.730000004</v>
      </c>
    </row>
    <row r="18" spans="2:7" x14ac:dyDescent="0.25">
      <c r="B18" s="7"/>
      <c r="C18" s="14" t="s">
        <v>13</v>
      </c>
      <c r="D18" s="14"/>
      <c r="E18" s="14"/>
      <c r="F18" s="32">
        <v>0</v>
      </c>
      <c r="G18" s="26">
        <v>0</v>
      </c>
    </row>
    <row r="19" spans="2:7" x14ac:dyDescent="0.25">
      <c r="B19" s="11" t="s">
        <v>14</v>
      </c>
      <c r="C19" s="12"/>
      <c r="D19" s="12"/>
      <c r="E19" s="12"/>
      <c r="F19" s="32">
        <v>0</v>
      </c>
      <c r="G19" s="26">
        <v>0</v>
      </c>
    </row>
    <row r="20" spans="2:7" x14ac:dyDescent="0.25">
      <c r="B20" s="7"/>
      <c r="C20" s="14" t="s">
        <v>15</v>
      </c>
      <c r="D20" s="14"/>
      <c r="E20" s="14"/>
      <c r="F20" s="32">
        <v>0</v>
      </c>
      <c r="G20" s="26">
        <v>0</v>
      </c>
    </row>
    <row r="21" spans="2:7" x14ac:dyDescent="0.25">
      <c r="B21" s="7"/>
      <c r="C21" s="14" t="s">
        <v>16</v>
      </c>
      <c r="D21" s="14"/>
      <c r="E21" s="14"/>
      <c r="F21" s="32">
        <v>0</v>
      </c>
      <c r="G21" s="26">
        <v>0</v>
      </c>
    </row>
    <row r="22" spans="2:7" x14ac:dyDescent="0.25">
      <c r="B22" s="7"/>
      <c r="C22" s="14" t="s">
        <v>17</v>
      </c>
      <c r="D22" s="14"/>
      <c r="E22" s="14"/>
      <c r="F22" s="32">
        <v>0</v>
      </c>
      <c r="G22" s="26">
        <v>0</v>
      </c>
    </row>
    <row r="23" spans="2:7" x14ac:dyDescent="0.25">
      <c r="B23" s="7"/>
      <c r="C23" s="14" t="s">
        <v>18</v>
      </c>
      <c r="D23" s="14"/>
      <c r="E23" s="14"/>
      <c r="F23" s="32">
        <v>0</v>
      </c>
      <c r="G23" s="26">
        <v>0</v>
      </c>
    </row>
    <row r="24" spans="2:7" x14ac:dyDescent="0.25">
      <c r="B24" s="7"/>
      <c r="C24" s="14" t="s">
        <v>19</v>
      </c>
      <c r="D24" s="14"/>
      <c r="E24" s="14"/>
      <c r="F24" s="32">
        <v>0</v>
      </c>
      <c r="G24" s="26">
        <v>0</v>
      </c>
    </row>
    <row r="25" spans="2:7" x14ac:dyDescent="0.25">
      <c r="B25" s="7"/>
      <c r="C25" s="8"/>
      <c r="D25" s="8"/>
      <c r="E25" s="8"/>
      <c r="F25" s="32"/>
      <c r="G25" s="26"/>
    </row>
    <row r="26" spans="2:7" x14ac:dyDescent="0.25">
      <c r="B26" s="15" t="s">
        <v>20</v>
      </c>
      <c r="C26" s="16"/>
      <c r="D26" s="16"/>
      <c r="E26" s="16"/>
      <c r="F26" s="33">
        <f>F7+F16</f>
        <v>123605463.62</v>
      </c>
      <c r="G26" s="28">
        <f>G7+G16</f>
        <v>114760408.48</v>
      </c>
    </row>
    <row r="27" spans="2:7" x14ac:dyDescent="0.25">
      <c r="B27" s="7"/>
      <c r="C27" s="8"/>
      <c r="D27" s="8"/>
      <c r="E27" s="8"/>
      <c r="F27" s="32"/>
      <c r="G27" s="26"/>
    </row>
    <row r="28" spans="2:7" x14ac:dyDescent="0.25">
      <c r="B28" s="11" t="s">
        <v>21</v>
      </c>
      <c r="C28" s="12"/>
      <c r="D28" s="12"/>
      <c r="E28" s="12"/>
      <c r="F28" s="32"/>
      <c r="G28" s="26"/>
    </row>
    <row r="29" spans="2:7" x14ac:dyDescent="0.25">
      <c r="B29" s="11" t="s">
        <v>22</v>
      </c>
      <c r="C29" s="12"/>
      <c r="D29" s="12"/>
      <c r="E29" s="12"/>
      <c r="F29" s="35">
        <f>SUM(F30:F32)</f>
        <v>87432079.120000005</v>
      </c>
      <c r="G29" s="36">
        <f>SUM(G30:G32)</f>
        <v>82433541.060000002</v>
      </c>
    </row>
    <row r="30" spans="2:7" x14ac:dyDescent="0.25">
      <c r="B30" s="7"/>
      <c r="C30" s="14" t="s">
        <v>23</v>
      </c>
      <c r="D30" s="14"/>
      <c r="E30" s="14"/>
      <c r="F30" s="32">
        <v>49034304.490000002</v>
      </c>
      <c r="G30" s="26">
        <v>47180914.549999997</v>
      </c>
    </row>
    <row r="31" spans="2:7" x14ac:dyDescent="0.25">
      <c r="B31" s="7"/>
      <c r="C31" s="14" t="s">
        <v>24</v>
      </c>
      <c r="D31" s="14"/>
      <c r="E31" s="14"/>
      <c r="F31" s="32">
        <v>14120852.529999999</v>
      </c>
      <c r="G31" s="26">
        <v>12714755.550000001</v>
      </c>
    </row>
    <row r="32" spans="2:7" x14ac:dyDescent="0.25">
      <c r="B32" s="7"/>
      <c r="C32" s="14" t="s">
        <v>25</v>
      </c>
      <c r="D32" s="14"/>
      <c r="E32" s="14"/>
      <c r="F32" s="32">
        <v>24276922.100000001</v>
      </c>
      <c r="G32" s="26">
        <v>22537870.960000001</v>
      </c>
    </row>
    <row r="33" spans="2:7" x14ac:dyDescent="0.25">
      <c r="B33" s="11" t="s">
        <v>13</v>
      </c>
      <c r="C33" s="12"/>
      <c r="D33" s="12"/>
      <c r="E33" s="12"/>
      <c r="F33" s="35">
        <f>SUM(F34:F42)</f>
        <v>10609366.42</v>
      </c>
      <c r="G33" s="36">
        <f>SUM(G34:G42)</f>
        <v>9932713.1699999999</v>
      </c>
    </row>
    <row r="34" spans="2:7" x14ac:dyDescent="0.25">
      <c r="B34" s="7"/>
      <c r="C34" s="14" t="s">
        <v>26</v>
      </c>
      <c r="D34" s="14"/>
      <c r="E34" s="14"/>
      <c r="F34" s="32">
        <v>0</v>
      </c>
      <c r="G34" s="26">
        <v>0</v>
      </c>
    </row>
    <row r="35" spans="2:7" x14ac:dyDescent="0.25">
      <c r="B35" s="7"/>
      <c r="C35" s="14" t="s">
        <v>27</v>
      </c>
      <c r="D35" s="14"/>
      <c r="E35" s="14"/>
      <c r="F35" s="32">
        <v>0</v>
      </c>
      <c r="G35" s="26">
        <v>0</v>
      </c>
    </row>
    <row r="36" spans="2:7" x14ac:dyDescent="0.25">
      <c r="B36" s="7"/>
      <c r="C36" s="14" t="s">
        <v>28</v>
      </c>
      <c r="D36" s="14"/>
      <c r="E36" s="14"/>
      <c r="F36" s="32">
        <v>2831003.07</v>
      </c>
      <c r="G36" s="26">
        <v>2255065.4700000002</v>
      </c>
    </row>
    <row r="37" spans="2:7" x14ac:dyDescent="0.25">
      <c r="B37" s="7"/>
      <c r="C37" s="14" t="s">
        <v>29</v>
      </c>
      <c r="D37" s="14"/>
      <c r="E37" s="14"/>
      <c r="F37" s="32">
        <v>3767524.35</v>
      </c>
      <c r="G37" s="26">
        <v>3463766.7</v>
      </c>
    </row>
    <row r="38" spans="2:7" x14ac:dyDescent="0.25">
      <c r="B38" s="7"/>
      <c r="C38" s="14" t="s">
        <v>30</v>
      </c>
      <c r="D38" s="14"/>
      <c r="E38" s="14"/>
      <c r="F38" s="32">
        <v>4010839</v>
      </c>
      <c r="G38" s="26">
        <v>4213881</v>
      </c>
    </row>
    <row r="39" spans="2:7" x14ac:dyDescent="0.25">
      <c r="B39" s="7"/>
      <c r="C39" s="14" t="s">
        <v>31</v>
      </c>
      <c r="D39" s="14"/>
      <c r="E39" s="14"/>
      <c r="F39" s="32">
        <v>0</v>
      </c>
      <c r="G39" s="26">
        <v>0</v>
      </c>
    </row>
    <row r="40" spans="2:7" x14ac:dyDescent="0.25">
      <c r="B40" s="7"/>
      <c r="C40" s="14" t="s">
        <v>32</v>
      </c>
      <c r="D40" s="14"/>
      <c r="E40" s="14"/>
      <c r="F40" s="32">
        <v>0</v>
      </c>
      <c r="G40" s="26">
        <v>0</v>
      </c>
    </row>
    <row r="41" spans="2:7" x14ac:dyDescent="0.25">
      <c r="B41" s="7"/>
      <c r="C41" s="14" t="s">
        <v>33</v>
      </c>
      <c r="D41" s="14"/>
      <c r="E41" s="14"/>
      <c r="F41" s="32">
        <v>0</v>
      </c>
      <c r="G41" s="26">
        <v>0</v>
      </c>
    </row>
    <row r="42" spans="2:7" x14ac:dyDescent="0.25">
      <c r="B42" s="7"/>
      <c r="C42" s="14" t="s">
        <v>34</v>
      </c>
      <c r="D42" s="14"/>
      <c r="E42" s="14"/>
      <c r="F42" s="32">
        <v>0</v>
      </c>
      <c r="G42" s="26">
        <v>0</v>
      </c>
    </row>
    <row r="43" spans="2:7" x14ac:dyDescent="0.25">
      <c r="B43" s="11" t="s">
        <v>35</v>
      </c>
      <c r="C43" s="12"/>
      <c r="D43" s="12"/>
      <c r="E43" s="12"/>
      <c r="F43" s="35">
        <f>SUM(F44:F46)</f>
        <v>0</v>
      </c>
      <c r="G43" s="36">
        <f>SUM(G44:G46)</f>
        <v>0</v>
      </c>
    </row>
    <row r="44" spans="2:7" x14ac:dyDescent="0.25">
      <c r="B44" s="7"/>
      <c r="C44" s="14" t="s">
        <v>36</v>
      </c>
      <c r="D44" s="14"/>
      <c r="E44" s="14"/>
      <c r="F44" s="32">
        <v>0</v>
      </c>
      <c r="G44" s="26">
        <v>0</v>
      </c>
    </row>
    <row r="45" spans="2:7" x14ac:dyDescent="0.25">
      <c r="B45" s="7"/>
      <c r="C45" s="14" t="s">
        <v>37</v>
      </c>
      <c r="D45" s="14"/>
      <c r="E45" s="14"/>
      <c r="F45" s="32">
        <v>0</v>
      </c>
      <c r="G45" s="26">
        <v>0</v>
      </c>
    </row>
    <row r="46" spans="2:7" x14ac:dyDescent="0.25">
      <c r="B46" s="7"/>
      <c r="C46" s="14" t="s">
        <v>38</v>
      </c>
      <c r="D46" s="14"/>
      <c r="E46" s="14"/>
      <c r="F46" s="32">
        <v>0</v>
      </c>
      <c r="G46" s="26">
        <v>0</v>
      </c>
    </row>
    <row r="47" spans="2:7" x14ac:dyDescent="0.25">
      <c r="B47" s="11" t="s">
        <v>39</v>
      </c>
      <c r="C47" s="12"/>
      <c r="D47" s="12"/>
      <c r="E47" s="12"/>
      <c r="F47" s="35">
        <f>SUM(F48:F51)</f>
        <v>1049342.72</v>
      </c>
      <c r="G47" s="36">
        <f>SUM(G48:G51)</f>
        <v>989918.66</v>
      </c>
    </row>
    <row r="48" spans="2:7" x14ac:dyDescent="0.25">
      <c r="B48" s="7"/>
      <c r="C48" s="14" t="s">
        <v>40</v>
      </c>
      <c r="D48" s="14"/>
      <c r="E48" s="14"/>
      <c r="F48" s="32">
        <v>1049342.72</v>
      </c>
      <c r="G48" s="26">
        <v>989918.66</v>
      </c>
    </row>
    <row r="49" spans="2:7" x14ac:dyDescent="0.25">
      <c r="B49" s="7"/>
      <c r="C49" s="14" t="s">
        <v>41</v>
      </c>
      <c r="D49" s="14"/>
      <c r="E49" s="14"/>
      <c r="F49" s="32"/>
      <c r="G49" s="26"/>
    </row>
    <row r="50" spans="2:7" x14ac:dyDescent="0.25">
      <c r="B50" s="7"/>
      <c r="C50" s="14" t="s">
        <v>42</v>
      </c>
      <c r="D50" s="14"/>
      <c r="E50" s="14"/>
      <c r="F50" s="32"/>
      <c r="G50" s="26"/>
    </row>
    <row r="51" spans="2:7" x14ac:dyDescent="0.25">
      <c r="B51" s="7"/>
      <c r="C51" s="14" t="s">
        <v>43</v>
      </c>
      <c r="D51" s="14"/>
      <c r="E51" s="14"/>
      <c r="F51" s="32"/>
      <c r="G51" s="26"/>
    </row>
    <row r="52" spans="2:7" x14ac:dyDescent="0.25">
      <c r="B52" s="7"/>
      <c r="C52" s="14" t="s">
        <v>44</v>
      </c>
      <c r="D52" s="14"/>
      <c r="E52" s="14"/>
      <c r="F52" s="32"/>
      <c r="G52" s="26"/>
    </row>
    <row r="53" spans="2:7" x14ac:dyDescent="0.25">
      <c r="B53" s="11" t="s">
        <v>45</v>
      </c>
      <c r="C53" s="12"/>
      <c r="D53" s="12"/>
      <c r="E53" s="12"/>
      <c r="F53" s="33">
        <f>SUM(F54:F59)</f>
        <v>999934.04</v>
      </c>
      <c r="G53" s="28">
        <f>SUM(G54:G59)</f>
        <v>893739</v>
      </c>
    </row>
    <row r="54" spans="2:7" x14ac:dyDescent="0.25">
      <c r="B54" s="7"/>
      <c r="C54" s="14" t="s">
        <v>46</v>
      </c>
      <c r="D54" s="14"/>
      <c r="E54" s="14"/>
      <c r="F54" s="34">
        <v>999934.04</v>
      </c>
      <c r="G54" s="27">
        <v>893739</v>
      </c>
    </row>
    <row r="55" spans="2:7" x14ac:dyDescent="0.25">
      <c r="B55" s="7"/>
      <c r="C55" s="14" t="s">
        <v>47</v>
      </c>
      <c r="D55" s="14"/>
      <c r="E55" s="14"/>
      <c r="F55" s="34">
        <v>0</v>
      </c>
      <c r="G55" s="27">
        <v>0</v>
      </c>
    </row>
    <row r="56" spans="2:7" x14ac:dyDescent="0.25">
      <c r="B56" s="7"/>
      <c r="C56" s="14" t="s">
        <v>48</v>
      </c>
      <c r="D56" s="14"/>
      <c r="E56" s="14"/>
      <c r="F56" s="34">
        <v>0</v>
      </c>
      <c r="G56" s="27">
        <v>0</v>
      </c>
    </row>
    <row r="57" spans="2:7" x14ac:dyDescent="0.25">
      <c r="B57" s="7"/>
      <c r="C57" s="14" t="s">
        <v>49</v>
      </c>
      <c r="D57" s="14"/>
      <c r="E57" s="14"/>
      <c r="F57" s="34">
        <v>0</v>
      </c>
      <c r="G57" s="27">
        <v>0</v>
      </c>
    </row>
    <row r="58" spans="2:7" x14ac:dyDescent="0.25">
      <c r="B58" s="7"/>
      <c r="C58" s="14" t="s">
        <v>50</v>
      </c>
      <c r="D58" s="14"/>
      <c r="E58" s="14"/>
      <c r="F58" s="34">
        <v>0</v>
      </c>
      <c r="G58" s="27">
        <v>0</v>
      </c>
    </row>
    <row r="59" spans="2:7" x14ac:dyDescent="0.25">
      <c r="B59" s="7"/>
      <c r="C59" s="14" t="s">
        <v>51</v>
      </c>
      <c r="D59" s="14"/>
      <c r="E59" s="14"/>
      <c r="F59" s="32">
        <v>0</v>
      </c>
      <c r="G59" s="26">
        <v>0</v>
      </c>
    </row>
    <row r="60" spans="2:7" x14ac:dyDescent="0.25">
      <c r="B60" s="11" t="s">
        <v>52</v>
      </c>
      <c r="C60" s="12"/>
      <c r="D60" s="12"/>
      <c r="E60" s="12"/>
      <c r="F60" s="33">
        <f>SUM(F61)</f>
        <v>1909653.16</v>
      </c>
      <c r="G60" s="28">
        <f>SUM(G61)</f>
        <v>5520257.5999999996</v>
      </c>
    </row>
    <row r="61" spans="2:7" x14ac:dyDescent="0.25">
      <c r="B61" s="7"/>
      <c r="C61" s="14" t="s">
        <v>53</v>
      </c>
      <c r="D61" s="14"/>
      <c r="E61" s="14"/>
      <c r="F61" s="32">
        <v>1909653.16</v>
      </c>
      <c r="G61" s="26">
        <v>5520257.5999999996</v>
      </c>
    </row>
    <row r="62" spans="2:7" x14ac:dyDescent="0.25">
      <c r="B62" s="13"/>
      <c r="C62" s="14"/>
      <c r="D62" s="14"/>
      <c r="E62" s="14"/>
      <c r="F62" s="32"/>
      <c r="G62" s="26"/>
    </row>
    <row r="63" spans="2:7" x14ac:dyDescent="0.25">
      <c r="B63" s="11" t="s">
        <v>54</v>
      </c>
      <c r="C63" s="12"/>
      <c r="D63" s="12"/>
      <c r="E63" s="12"/>
      <c r="F63" s="33">
        <f>F29+F33+F43+F47+F53+F60</f>
        <v>102000375.46000001</v>
      </c>
      <c r="G63" s="28">
        <f>G29+G33+G43+G47+G53+G60</f>
        <v>99770169.489999995</v>
      </c>
    </row>
    <row r="64" spans="2:7" x14ac:dyDescent="0.25">
      <c r="B64" s="7"/>
      <c r="C64" s="8"/>
      <c r="D64" s="8"/>
      <c r="E64" s="8"/>
      <c r="F64" s="32"/>
      <c r="G64" s="26"/>
    </row>
    <row r="65" spans="2:12" x14ac:dyDescent="0.25">
      <c r="B65" s="11" t="s">
        <v>55</v>
      </c>
      <c r="C65" s="12"/>
      <c r="D65" s="12"/>
      <c r="E65" s="12"/>
      <c r="F65" s="33">
        <f>F26-F63</f>
        <v>21605088.159999996</v>
      </c>
      <c r="G65" s="28">
        <f>G26-G63</f>
        <v>14990238.99000001</v>
      </c>
    </row>
    <row r="66" spans="2:12" x14ac:dyDescent="0.25">
      <c r="B66" s="7"/>
      <c r="C66" s="8"/>
      <c r="D66" s="8"/>
      <c r="E66" s="8"/>
      <c r="F66" s="32"/>
      <c r="G66" s="26"/>
    </row>
    <row r="67" spans="2:12" ht="15.75" thickBot="1" x14ac:dyDescent="0.3">
      <c r="B67" s="9"/>
      <c r="C67" s="10"/>
      <c r="D67" s="10"/>
      <c r="E67" s="10"/>
      <c r="F67" s="6"/>
      <c r="G67" s="5"/>
    </row>
    <row r="69" spans="2:12" x14ac:dyDescent="0.25">
      <c r="E69" s="29"/>
      <c r="F69" s="29"/>
      <c r="G69" s="29"/>
      <c r="H69" s="29"/>
      <c r="I69" s="29"/>
      <c r="J69" s="29"/>
      <c r="K69" s="29"/>
      <c r="L69" s="29"/>
    </row>
    <row r="70" spans="2:12" x14ac:dyDescent="0.25">
      <c r="H70" s="30"/>
      <c r="I70" s="30"/>
      <c r="J70" s="31"/>
      <c r="K70" s="31"/>
      <c r="L70" s="31"/>
    </row>
    <row r="71" spans="2:12" x14ac:dyDescent="0.25">
      <c r="B71" s="37" t="s">
        <v>58</v>
      </c>
      <c r="C71" s="38"/>
      <c r="D71" s="38"/>
      <c r="E71" s="38"/>
      <c r="F71" s="39"/>
      <c r="G71" s="39"/>
    </row>
    <row r="72" spans="2:12" x14ac:dyDescent="0.25">
      <c r="B72" s="38"/>
      <c r="C72" s="38"/>
      <c r="D72" s="38"/>
      <c r="E72" s="38"/>
      <c r="F72" s="39"/>
      <c r="G72" s="39"/>
    </row>
    <row r="73" spans="2:12" x14ac:dyDescent="0.25">
      <c r="B73" s="40"/>
      <c r="C73" s="40"/>
      <c r="D73" s="40"/>
      <c r="E73" s="40"/>
      <c r="F73" s="40"/>
      <c r="G73" s="41"/>
    </row>
    <row r="74" spans="2:12" x14ac:dyDescent="0.25">
      <c r="B74" s="42" t="s">
        <v>59</v>
      </c>
      <c r="C74" s="43"/>
      <c r="D74" s="43"/>
      <c r="E74" s="42" t="s">
        <v>60</v>
      </c>
      <c r="F74" s="43"/>
      <c r="G74" s="44"/>
    </row>
    <row r="75" spans="2:12" x14ac:dyDescent="0.25">
      <c r="B75" s="42"/>
      <c r="C75" s="43"/>
      <c r="D75" s="43"/>
      <c r="E75" s="42"/>
      <c r="F75" s="43"/>
      <c r="G75" s="44"/>
    </row>
    <row r="76" spans="2:12" x14ac:dyDescent="0.25">
      <c r="B76" s="40"/>
      <c r="C76" s="40"/>
      <c r="D76" s="40"/>
      <c r="E76" s="40"/>
      <c r="F76" s="40"/>
      <c r="G76" s="41"/>
    </row>
    <row r="77" spans="2:12" x14ac:dyDescent="0.25">
      <c r="B77" s="42" t="s">
        <v>61</v>
      </c>
      <c r="C77" s="43"/>
      <c r="D77" s="43"/>
      <c r="E77" s="42" t="s">
        <v>62</v>
      </c>
      <c r="F77" s="43"/>
      <c r="G77" s="44"/>
    </row>
    <row r="78" spans="2:12" x14ac:dyDescent="0.25">
      <c r="B78" s="42"/>
      <c r="C78" s="43"/>
      <c r="D78" s="43"/>
      <c r="E78" s="42"/>
      <c r="F78" s="43"/>
      <c r="G78" s="44"/>
    </row>
    <row r="79" spans="2:12" x14ac:dyDescent="0.25">
      <c r="B79" s="40"/>
      <c r="C79" s="40"/>
      <c r="D79" s="40"/>
      <c r="E79" s="40"/>
      <c r="F79" s="40"/>
      <c r="G79" s="41"/>
    </row>
    <row r="80" spans="2:12" x14ac:dyDescent="0.25">
      <c r="B80" s="42" t="s">
        <v>63</v>
      </c>
      <c r="C80" s="43"/>
      <c r="D80" s="43"/>
      <c r="E80" s="43"/>
      <c r="F80" s="43"/>
      <c r="G80" s="41"/>
    </row>
    <row r="81" spans="2:7" x14ac:dyDescent="0.25">
      <c r="B81" s="40"/>
      <c r="C81" s="40"/>
      <c r="D81" s="40"/>
      <c r="E81" s="40"/>
      <c r="F81" s="40"/>
      <c r="G81" s="41"/>
    </row>
    <row r="82" spans="2:7" x14ac:dyDescent="0.25">
      <c r="B82" s="29"/>
      <c r="C82" s="29"/>
      <c r="D82" s="29"/>
      <c r="E82" s="29"/>
      <c r="F82" s="29"/>
      <c r="G82" s="29"/>
    </row>
  </sheetData>
  <mergeCells count="62">
    <mergeCell ref="J70:L70"/>
    <mergeCell ref="C8:E8"/>
    <mergeCell ref="B2:G2"/>
    <mergeCell ref="B3:G3"/>
    <mergeCell ref="B4:G4"/>
    <mergeCell ref="B6:E6"/>
    <mergeCell ref="B7:E7"/>
    <mergeCell ref="C20:E20"/>
    <mergeCell ref="C9:E9"/>
    <mergeCell ref="C10:E10"/>
    <mergeCell ref="C11:E11"/>
    <mergeCell ref="C12:E12"/>
    <mergeCell ref="C13:E13"/>
    <mergeCell ref="C14:E14"/>
    <mergeCell ref="C15:E15"/>
    <mergeCell ref="B16:E16"/>
    <mergeCell ref="C17:E17"/>
    <mergeCell ref="C18:E18"/>
    <mergeCell ref="B19:E19"/>
    <mergeCell ref="C34:E34"/>
    <mergeCell ref="C21:E21"/>
    <mergeCell ref="C22:E22"/>
    <mergeCell ref="C23:E23"/>
    <mergeCell ref="C24:E24"/>
    <mergeCell ref="B26:E26"/>
    <mergeCell ref="B28:E28"/>
    <mergeCell ref="B29:E29"/>
    <mergeCell ref="C30:E30"/>
    <mergeCell ref="C31:E31"/>
    <mergeCell ref="C32:E32"/>
    <mergeCell ref="B33:E33"/>
    <mergeCell ref="C46:E46"/>
    <mergeCell ref="C35:E35"/>
    <mergeCell ref="C36:E36"/>
    <mergeCell ref="C37:E37"/>
    <mergeCell ref="C38:E38"/>
    <mergeCell ref="C39:E39"/>
    <mergeCell ref="C40:E40"/>
    <mergeCell ref="C41:E41"/>
    <mergeCell ref="C42:E42"/>
    <mergeCell ref="B43:E43"/>
    <mergeCell ref="C44:E44"/>
    <mergeCell ref="C45:E45"/>
    <mergeCell ref="C58:E58"/>
    <mergeCell ref="B47:E47"/>
    <mergeCell ref="C48:E48"/>
    <mergeCell ref="C49:E49"/>
    <mergeCell ref="C50:E50"/>
    <mergeCell ref="C51:E51"/>
    <mergeCell ref="C52:E52"/>
    <mergeCell ref="B53:E53"/>
    <mergeCell ref="C54:E54"/>
    <mergeCell ref="C55:E55"/>
    <mergeCell ref="C56:E56"/>
    <mergeCell ref="C57:E57"/>
    <mergeCell ref="B67:E67"/>
    <mergeCell ref="C59:E59"/>
    <mergeCell ref="B60:E60"/>
    <mergeCell ref="C61:E61"/>
    <mergeCell ref="B62:E62"/>
    <mergeCell ref="B63:E63"/>
    <mergeCell ref="B65:E65"/>
  </mergeCells>
  <pageMargins left="0.19685039370078741" right="0.19685039370078741" top="0.19685039370078741" bottom="0.19685039370078741" header="0.31496062992125984" footer="0.31496062992125984"/>
  <pageSetup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user</cp:lastModifiedBy>
  <cp:lastPrinted>2017-06-20T22:27:38Z</cp:lastPrinted>
  <dcterms:created xsi:type="dcterms:W3CDTF">2015-10-07T18:28:58Z</dcterms:created>
  <dcterms:modified xsi:type="dcterms:W3CDTF">2017-06-20T22:27:50Z</dcterms:modified>
</cp:coreProperties>
</file>