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600" windowHeight="11700"/>
  </bookViews>
  <sheets>
    <sheet name="EAI   CE" sheetId="1" r:id="rId1"/>
  </sheets>
  <calcPr calcId="145621"/>
</workbook>
</file>

<file path=xl/calcChain.xml><?xml version="1.0" encoding="utf-8"?>
<calcChain xmlns="http://schemas.openxmlformats.org/spreadsheetml/2006/main">
  <c r="G34" i="1" l="1"/>
  <c r="F19" i="1" l="1"/>
  <c r="F14" i="1"/>
  <c r="F13" i="1"/>
  <c r="F10" i="1"/>
  <c r="F11" i="1"/>
  <c r="F9" i="1"/>
  <c r="D34" i="1"/>
  <c r="F34" i="1" l="1"/>
  <c r="E34" i="1"/>
  <c r="H10" i="1"/>
  <c r="I10" i="1" s="1"/>
  <c r="H11" i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9" i="1"/>
  <c r="I9" i="1" s="1"/>
  <c r="I11" i="1" l="1"/>
  <c r="I34" i="1" s="1"/>
  <c r="H34" i="1"/>
</calcChain>
</file>

<file path=xl/sharedStrings.xml><?xml version="1.0" encoding="utf-8"?>
<sst xmlns="http://schemas.openxmlformats.org/spreadsheetml/2006/main" count="73" uniqueCount="70">
  <si>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</si>
  <si>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</si>
  <si>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</si>
  <si>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</si>
  <si>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</si>
  <si>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</si>
  <si>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</si>
  <si>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</si>
  <si>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</si>
  <si>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</si>
  <si>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</si>
  <si>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</si>
  <si>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</si>
  <si>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</si>
  <si>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</si>
  <si>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</si>
  <si>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</si>
  <si>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</si>
  <si>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</si>
  <si>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</si>
  <si>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</si>
  <si>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</si>
  <si>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</si>
  <si>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Municipio de San Juan de Sabinas</t>
  </si>
  <si>
    <t>1.1.5</t>
  </si>
  <si>
    <t>1.1.6</t>
  </si>
  <si>
    <t>Venta de bienes y servicios de Entidades del Gobierno Federal/ Ingresos de Explotacion de Entidades Empresariales</t>
  </si>
  <si>
    <t>1.1.7</t>
  </si>
  <si>
    <t>Subsidios y Subvenciones Recibidos por las Entidades Empresariales Publicas</t>
  </si>
  <si>
    <t>1.1.8</t>
  </si>
  <si>
    <t>Transferencias, Asignaciones y Donativos Corrientes Recibidos</t>
  </si>
  <si>
    <t>1.1.9</t>
  </si>
  <si>
    <t>Participaciones</t>
  </si>
  <si>
    <t>INGRESO DE CAPITAL</t>
  </si>
  <si>
    <t>1.2.1</t>
  </si>
  <si>
    <t>Ventas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</si>
  <si>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</si>
  <si>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</si>
  <si>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</si>
  <si>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</si>
  <si>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</si>
  <si>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</si>
  <si>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</si>
  <si>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Disminucion de Existencias</t>
  </si>
  <si>
    <t>1.2.3</t>
  </si>
  <si>
    <t>Incremento de la depreciación, amortización, estimaciones y proviciones acumuladas</t>
  </si>
  <si>
    <t>1.2.4</t>
  </si>
  <si>
    <t>Transferencias, Asignaciones y Donativos  de capital recibidos</t>
  </si>
  <si>
    <t>1.2.5</t>
  </si>
  <si>
    <t>Recuperacion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</si>
  <si>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</si>
  <si>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</si>
  <si>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</si>
  <si>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</si>
  <si>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</si>
  <si>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</si>
  <si>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</si>
  <si>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</si>
  <si>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Rentas de Propiedad</t>
  </si>
  <si>
    <t xml:space="preserve"> </t>
  </si>
  <si>
    <t>Del 01 de Enero al 31 de Marzo de 2017</t>
  </si>
  <si>
    <t>Bajo protesta de decir verdad declaramos que los Estados Financieros y sus notas, son razonablemente correctos y son responsabilidad del emisor.</t>
  </si>
  <si>
    <t xml:space="preserve">        </t>
  </si>
  <si>
    <t xml:space="preserve">                                                                          </t>
  </si>
  <si>
    <t xml:space="preserve">                                                                                                         </t>
  </si>
  <si>
    <t>LIC. CESAR ALFONSO GUTIERREZ SALINAS</t>
  </si>
  <si>
    <t>C.P. JUAN ANTONIO AVILES ALEJANDRO</t>
  </si>
  <si>
    <t>PROFR. VIRGILIO NIETO LOPEZ</t>
  </si>
  <si>
    <t>LIC. JESUS JAVIER SAENZ MENCHACA</t>
  </si>
  <si>
    <t>C. KARINA YANET RIOS ORNELAS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</si>
</sst>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43" fontId="3" fillId="3" borderId="21" xfId="0" applyNumberFormat="1" applyFont="1" applyFill="1" applyBorder="1" applyAlignment="1">
      <alignment horizontal="justify" vertical="center"/>
    </xf>
    <xf numFmtId="43" fontId="3" fillId="3" borderId="22" xfId="0" applyNumberFormat="1" applyFont="1" applyFill="1" applyBorder="1" applyAlignment="1">
      <alignment horizontal="justify" vertical="center"/>
    </xf>
    <xf numFmtId="43" fontId="2" fillId="3" borderId="23" xfId="0" applyNumberFormat="1" applyFont="1" applyFill="1" applyBorder="1" applyAlignment="1">
      <alignment horizontal="justify" vertical="center"/>
    </xf>
    <xf numFmtId="0" fontId="1" fillId="0" borderId="0" xfId="0" applyFont="1" applyBorder="1"/>
    <xf numFmtId="43" fontId="2" fillId="3" borderId="12" xfId="0" applyNumberFormat="1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40</xdr:row>
      <xdr:rowOff>123825</xdr:rowOff>
    </xdr:from>
    <xdr:to>
      <xdr:col>2</xdr:col>
      <xdr:colOff>1171575</xdr:colOff>
      <xdr:row>40</xdr:row>
      <xdr:rowOff>123825</xdr:rowOff>
    </xdr:to>
    <xdr:cxnSp macro="">
      <xdr:nvCxnSpPr>
        <xdr:cNvPr id="3" name="2 Conector recto"/>
        <xdr:cNvCxnSpPr/>
      </xdr:nvCxnSpPr>
      <xdr:spPr>
        <a:xfrm>
          <a:off x="466725" y="9439275"/>
          <a:ext cx="260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47</xdr:row>
      <xdr:rowOff>142875</xdr:rowOff>
    </xdr:from>
    <xdr:to>
      <xdr:col>2</xdr:col>
      <xdr:colOff>1152525</xdr:colOff>
      <xdr:row>47</xdr:row>
      <xdr:rowOff>142875</xdr:rowOff>
    </xdr:to>
    <xdr:cxnSp macro="">
      <xdr:nvCxnSpPr>
        <xdr:cNvPr id="4" name="3 Conector recto"/>
        <xdr:cNvCxnSpPr/>
      </xdr:nvCxnSpPr>
      <xdr:spPr>
        <a:xfrm>
          <a:off x="447675" y="10525125"/>
          <a:ext cx="260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2752725</xdr:colOff>
      <xdr:row>40</xdr:row>
      <xdr:rowOff>123825</xdr:rowOff>
    </xdr:from>
    <xdr:to>
      <xdr:col>5</xdr:col>
      <xdr:colOff>171450</xdr:colOff>
      <xdr:row>40</xdr:row>
      <xdr:rowOff>123825</xdr:rowOff>
    </xdr:to>
    <xdr:cxnSp macro="">
      <xdr:nvCxnSpPr>
        <xdr:cNvPr id="5" name="4 Conector recto"/>
        <xdr:cNvCxnSpPr/>
      </xdr:nvCxnSpPr>
      <xdr:spPr>
        <a:xfrm>
          <a:off x="4657725" y="9439275"/>
          <a:ext cx="260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2733675</xdr:colOff>
      <xdr:row>47</xdr:row>
      <xdr:rowOff>95250</xdr:rowOff>
    </xdr:from>
    <xdr:to>
      <xdr:col>5</xdr:col>
      <xdr:colOff>152400</xdr:colOff>
      <xdr:row>47</xdr:row>
      <xdr:rowOff>95250</xdr:rowOff>
    </xdr:to>
    <xdr:cxnSp macro="">
      <xdr:nvCxnSpPr>
        <xdr:cNvPr id="6" name="5 Conector recto"/>
        <xdr:cNvCxnSpPr/>
      </xdr:nvCxnSpPr>
      <xdr:spPr>
        <a:xfrm>
          <a:off x="4638675" y="10477500"/>
          <a:ext cx="260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904875</xdr:colOff>
      <xdr:row>40</xdr:row>
      <xdr:rowOff>114300</xdr:rowOff>
    </xdr:from>
    <xdr:to>
      <xdr:col>8</xdr:col>
      <xdr:colOff>57150</xdr:colOff>
      <xdr:row>40</xdr:row>
      <xdr:rowOff>114300</xdr:rowOff>
    </xdr:to>
    <xdr:cxnSp macro="">
      <xdr:nvCxnSpPr>
        <xdr:cNvPr id="7" name="6 Conector recto"/>
        <xdr:cNvCxnSpPr/>
      </xdr:nvCxnSpPr>
      <xdr:spPr>
        <a:xfrm>
          <a:off x="8001000" y="9429750"/>
          <a:ext cx="2609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9"/>
  <sheetViews>
    <sheetView showGridLines="0" tabSelected="1" view="pageLayout" topLeftCell="C18" zoomScaleNormal="100" workbookViewId="0">
      <selection activeCell="G33" sqref="G33"/>
    </sheetView>
  </sheetViews>
  <sheetFormatPr baseColWidth="10" defaultColWidth="11.42578125" defaultRowHeight="12" x14ac:dyDescent="0.2"/>
  <cols>
    <col min="1" max="1" width="6.28515625" style="7" customWidth="1"/>
    <col min="2" max="2" width="20.42578125" style="1" customWidth="1"/>
    <col min="3" max="3" width="40" style="1" customWidth="1"/>
    <col min="4" max="4" width="17" style="1" customWidth="1"/>
    <col min="5" max="5" width="15.7109375" style="1" customWidth="1"/>
    <col min="6" max="6" width="17" style="1" customWidth="1"/>
    <col min="7" max="9" width="15.7109375" style="1" customWidth="1"/>
    <col min="10" max="16384" width="11.42578125" style="1"/>
  </cols>
  <sheetData>
    <row r="2" spans="1:9" ht="12.75" thickBot="1" x14ac:dyDescent="0.25"/>
    <row r="3" spans="1:9" x14ac:dyDescent="0.2">
      <c r="A3" s="31" t="s">
        <v>23</v>
      </c>
      <c r="B3" s="32"/>
      <c r="C3" s="32"/>
      <c r="D3" s="32"/>
      <c r="E3" s="32"/>
      <c r="F3" s="32"/>
      <c r="G3" s="32"/>
      <c r="H3" s="32"/>
      <c r="I3" s="33"/>
    </row>
    <row r="4" spans="1:9" x14ac:dyDescent="0.2">
      <c r="A4" s="34" t="s">
        <v>0</v>
      </c>
      <c r="B4" s="35"/>
      <c r="C4" s="35"/>
      <c r="D4" s="35"/>
      <c r="E4" s="35"/>
      <c r="F4" s="35"/>
      <c r="G4" s="35"/>
      <c r="H4" s="35"/>
      <c r="I4" s="36"/>
    </row>
    <row r="5" spans="1:9" ht="12.75" thickBot="1" x14ac:dyDescent="0.25">
      <c r="A5" s="37" t="s">
        <v>60</v>
      </c>
      <c r="B5" s="38"/>
      <c r="C5" s="38"/>
      <c r="D5" s="38"/>
      <c r="E5" s="38"/>
      <c r="F5" s="38"/>
      <c r="G5" s="38"/>
      <c r="H5" s="38"/>
      <c r="I5" s="39"/>
    </row>
    <row r="6" spans="1:9" ht="12.75" thickBot="1" x14ac:dyDescent="0.25">
      <c r="A6" s="31" t="s">
        <v>1</v>
      </c>
      <c r="B6" s="32"/>
      <c r="C6" s="33"/>
      <c r="D6" s="43" t="s">
        <v>2</v>
      </c>
      <c r="E6" s="44"/>
      <c r="F6" s="44"/>
      <c r="G6" s="44"/>
      <c r="H6" s="45"/>
      <c r="I6" s="46" t="s">
        <v>3</v>
      </c>
    </row>
    <row r="7" spans="1:9" ht="24.75" thickBot="1" x14ac:dyDescent="0.25">
      <c r="A7" s="34"/>
      <c r="B7" s="35"/>
      <c r="C7" s="36"/>
      <c r="D7" s="2" t="s">
        <v>4</v>
      </c>
      <c r="E7" s="3" t="s">
        <v>5</v>
      </c>
      <c r="F7" s="2" t="s">
        <v>6</v>
      </c>
      <c r="G7" s="2" t="s">
        <v>7</v>
      </c>
      <c r="H7" s="2" t="s">
        <v>8</v>
      </c>
      <c r="I7" s="47"/>
    </row>
    <row r="8" spans="1:9" ht="12.75" thickBot="1" x14ac:dyDescent="0.25">
      <c r="A8" s="40"/>
      <c r="B8" s="41"/>
      <c r="C8" s="42"/>
      <c r="D8" s="2">
        <v>1</v>
      </c>
      <c r="E8" s="2">
        <v>2</v>
      </c>
      <c r="F8" s="2" t="s">
        <v>9</v>
      </c>
      <c r="G8" s="2">
        <v>4</v>
      </c>
      <c r="H8" s="2">
        <v>5</v>
      </c>
      <c r="I8" s="2" t="s">
        <v>10</v>
      </c>
    </row>
    <row r="9" spans="1:9" ht="21" customHeight="1" x14ac:dyDescent="0.2">
      <c r="A9" s="17">
        <v>1</v>
      </c>
      <c r="B9" s="18" t="s">
        <v>13</v>
      </c>
      <c r="C9" s="19"/>
      <c r="D9" s="23">
        <v>109163913.65000001</v>
      </c>
      <c r="E9" s="23">
        <v>0</v>
      </c>
      <c r="F9" s="23">
        <f>D9+E9</f>
        <v>109163913.65000001</v>
      </c>
      <c r="G9" s="24">
        <v>32946965.120000001</v>
      </c>
      <c r="H9" s="23">
        <f>G9</f>
        <v>32946965.120000001</v>
      </c>
      <c r="I9" s="23">
        <f>H9-D9</f>
        <v>-76216948.530000001</v>
      </c>
    </row>
    <row r="10" spans="1:9" ht="21" customHeight="1" x14ac:dyDescent="0.2">
      <c r="A10" s="10">
        <v>1.1000000000000001</v>
      </c>
      <c r="B10" s="13" t="s">
        <v>14</v>
      </c>
      <c r="C10" s="14"/>
      <c r="D10" s="23">
        <v>109163913.65000001</v>
      </c>
      <c r="E10" s="23">
        <v>0</v>
      </c>
      <c r="F10" s="23">
        <f t="shared" ref="F10:F11" si="0">D10+E10</f>
        <v>109163913.65000001</v>
      </c>
      <c r="G10" s="24">
        <v>32946965.120000001</v>
      </c>
      <c r="H10" s="23">
        <f t="shared" ref="H10:H33" si="1">G10</f>
        <v>32946965.120000001</v>
      </c>
      <c r="I10" s="23">
        <f t="shared" ref="I10:I33" si="2">H10-D10</f>
        <v>-76216948.530000001</v>
      </c>
    </row>
    <row r="11" spans="1:9" ht="21" customHeight="1" x14ac:dyDescent="0.2">
      <c r="A11" s="10" t="s">
        <v>15</v>
      </c>
      <c r="B11" s="11" t="s">
        <v>16</v>
      </c>
      <c r="C11" s="12"/>
      <c r="D11" s="23">
        <v>12571619.810000001</v>
      </c>
      <c r="E11" s="23">
        <v>0</v>
      </c>
      <c r="F11" s="23">
        <f t="shared" si="0"/>
        <v>12571619.810000001</v>
      </c>
      <c r="G11" s="24">
        <v>5984290.8799999999</v>
      </c>
      <c r="H11" s="23">
        <f t="shared" si="1"/>
        <v>5984290.8799999999</v>
      </c>
      <c r="I11" s="23">
        <f t="shared" si="2"/>
        <v>-6587328.9300000006</v>
      </c>
    </row>
    <row r="12" spans="1:9" ht="21" customHeight="1" x14ac:dyDescent="0.2">
      <c r="A12" s="10" t="s">
        <v>17</v>
      </c>
      <c r="B12" s="13" t="s">
        <v>18</v>
      </c>
      <c r="C12" s="14"/>
      <c r="D12" s="23">
        <v>0</v>
      </c>
      <c r="E12" s="23">
        <v>0</v>
      </c>
      <c r="F12" s="23">
        <v>0</v>
      </c>
      <c r="G12" s="24">
        <v>0</v>
      </c>
      <c r="H12" s="23">
        <f t="shared" si="1"/>
        <v>0</v>
      </c>
      <c r="I12" s="23">
        <f t="shared" si="2"/>
        <v>0</v>
      </c>
    </row>
    <row r="13" spans="1:9" ht="21" customHeight="1" x14ac:dyDescent="0.2">
      <c r="A13" s="15" t="s">
        <v>19</v>
      </c>
      <c r="B13" s="13" t="s">
        <v>20</v>
      </c>
      <c r="C13" s="14"/>
      <c r="D13" s="23">
        <v>0</v>
      </c>
      <c r="E13" s="23">
        <v>0</v>
      </c>
      <c r="F13" s="23">
        <f>D13+E13</f>
        <v>0</v>
      </c>
      <c r="G13" s="24">
        <v>0</v>
      </c>
      <c r="H13" s="23">
        <f t="shared" si="1"/>
        <v>0</v>
      </c>
      <c r="I13" s="23">
        <f t="shared" si="2"/>
        <v>0</v>
      </c>
    </row>
    <row r="14" spans="1:9" ht="21" customHeight="1" x14ac:dyDescent="0.2">
      <c r="A14" s="15" t="s">
        <v>21</v>
      </c>
      <c r="B14" s="13" t="s">
        <v>22</v>
      </c>
      <c r="C14" s="14"/>
      <c r="D14" s="23">
        <v>17345330.23</v>
      </c>
      <c r="E14" s="23">
        <v>0</v>
      </c>
      <c r="F14" s="23">
        <f>D14+E14</f>
        <v>17345330.23</v>
      </c>
      <c r="G14" s="24">
        <v>4086933.68</v>
      </c>
      <c r="H14" s="23">
        <f t="shared" si="1"/>
        <v>4086933.68</v>
      </c>
      <c r="I14" s="23">
        <f t="shared" si="2"/>
        <v>-13258396.550000001</v>
      </c>
    </row>
    <row r="15" spans="1:9" ht="21" customHeight="1" x14ac:dyDescent="0.2">
      <c r="A15" s="15" t="s">
        <v>24</v>
      </c>
      <c r="B15" s="13" t="s">
        <v>58</v>
      </c>
      <c r="C15" s="14"/>
      <c r="D15" s="23">
        <v>0</v>
      </c>
      <c r="E15" s="23">
        <v>0</v>
      </c>
      <c r="F15" s="23">
        <v>0</v>
      </c>
      <c r="G15" s="24">
        <v>0</v>
      </c>
      <c r="H15" s="23">
        <f t="shared" si="1"/>
        <v>0</v>
      </c>
      <c r="I15" s="23">
        <f t="shared" si="2"/>
        <v>0</v>
      </c>
    </row>
    <row r="16" spans="1:9" ht="23.25" customHeight="1" x14ac:dyDescent="0.2">
      <c r="A16" s="16" t="s">
        <v>25</v>
      </c>
      <c r="B16" s="48" t="s">
        <v>26</v>
      </c>
      <c r="C16" s="49"/>
      <c r="D16" s="23">
        <v>0</v>
      </c>
      <c r="E16" s="23">
        <v>0</v>
      </c>
      <c r="F16" s="23">
        <v>0</v>
      </c>
      <c r="G16" s="24">
        <v>0</v>
      </c>
      <c r="H16" s="23">
        <f t="shared" si="1"/>
        <v>0</v>
      </c>
      <c r="I16" s="23">
        <f t="shared" si="2"/>
        <v>0</v>
      </c>
    </row>
    <row r="17" spans="1:10" ht="25.5" customHeight="1" x14ac:dyDescent="0.2">
      <c r="A17" s="16" t="s">
        <v>27</v>
      </c>
      <c r="B17" s="48" t="s">
        <v>28</v>
      </c>
      <c r="C17" s="49"/>
      <c r="D17" s="23">
        <v>0</v>
      </c>
      <c r="E17" s="23">
        <v>0</v>
      </c>
      <c r="F17" s="23">
        <v>0</v>
      </c>
      <c r="G17" s="24">
        <v>0</v>
      </c>
      <c r="H17" s="23">
        <f t="shared" si="1"/>
        <v>0</v>
      </c>
      <c r="I17" s="23">
        <f t="shared" si="2"/>
        <v>0</v>
      </c>
    </row>
    <row r="18" spans="1:10" ht="21" customHeight="1" x14ac:dyDescent="0.2">
      <c r="A18" s="15" t="s">
        <v>29</v>
      </c>
      <c r="B18" s="13" t="s">
        <v>30</v>
      </c>
      <c r="C18" s="14"/>
      <c r="D18" s="23">
        <v>0</v>
      </c>
      <c r="E18" s="23">
        <v>0</v>
      </c>
      <c r="F18" s="23">
        <v>0</v>
      </c>
      <c r="G18" s="24">
        <v>0</v>
      </c>
      <c r="H18" s="23">
        <f t="shared" si="1"/>
        <v>0</v>
      </c>
      <c r="I18" s="23">
        <f t="shared" si="2"/>
        <v>0</v>
      </c>
      <c r="J18" s="1" t="s">
        <v>59</v>
      </c>
    </row>
    <row r="19" spans="1:10" ht="21" customHeight="1" x14ac:dyDescent="0.2">
      <c r="A19" s="15" t="s">
        <v>31</v>
      </c>
      <c r="B19" s="13" t="s">
        <v>32</v>
      </c>
      <c r="C19" s="14"/>
      <c r="D19" s="23">
        <v>79246963.239999995</v>
      </c>
      <c r="E19" s="23">
        <v>0</v>
      </c>
      <c r="F19" s="23">
        <f>D19+E19</f>
        <v>79246963.239999995</v>
      </c>
      <c r="G19" s="24">
        <v>22874388.489999998</v>
      </c>
      <c r="H19" s="23">
        <f t="shared" si="1"/>
        <v>22874388.489999998</v>
      </c>
      <c r="I19" s="23">
        <f t="shared" si="2"/>
        <v>-56372574.75</v>
      </c>
    </row>
    <row r="20" spans="1:10" ht="21" customHeight="1" x14ac:dyDescent="0.2">
      <c r="A20" s="15">
        <v>1.2</v>
      </c>
      <c r="B20" s="13" t="s">
        <v>33</v>
      </c>
      <c r="C20" s="14"/>
      <c r="D20" s="23">
        <v>0</v>
      </c>
      <c r="E20" s="23">
        <v>0</v>
      </c>
      <c r="F20" s="23">
        <v>0</v>
      </c>
      <c r="G20" s="24">
        <v>0</v>
      </c>
      <c r="H20" s="23">
        <f t="shared" si="1"/>
        <v>0</v>
      </c>
      <c r="I20" s="23">
        <f t="shared" si="2"/>
        <v>0</v>
      </c>
    </row>
    <row r="21" spans="1:10" ht="21" customHeight="1" x14ac:dyDescent="0.2">
      <c r="A21" s="15" t="s">
        <v>34</v>
      </c>
      <c r="B21" s="13" t="s">
        <v>35</v>
      </c>
      <c r="C21" s="14"/>
      <c r="D21" s="23">
        <v>0</v>
      </c>
      <c r="E21" s="23">
        <v>0</v>
      </c>
      <c r="F21" s="23">
        <v>0</v>
      </c>
      <c r="G21" s="24">
        <v>0</v>
      </c>
      <c r="H21" s="23">
        <f t="shared" si="1"/>
        <v>0</v>
      </c>
      <c r="I21" s="23">
        <f t="shared" si="2"/>
        <v>0</v>
      </c>
    </row>
    <row r="22" spans="1:10" ht="21" customHeight="1" x14ac:dyDescent="0.2">
      <c r="A22" s="15" t="s">
        <v>36</v>
      </c>
      <c r="B22" s="13" t="s">
        <v>37</v>
      </c>
      <c r="C22" s="14"/>
      <c r="D22" s="23">
        <v>0</v>
      </c>
      <c r="E22" s="23">
        <v>0</v>
      </c>
      <c r="F22" s="23">
        <v>0</v>
      </c>
      <c r="G22" s="24">
        <v>0</v>
      </c>
      <c r="H22" s="23">
        <f t="shared" si="1"/>
        <v>0</v>
      </c>
      <c r="I22" s="23">
        <f t="shared" si="2"/>
        <v>0</v>
      </c>
    </row>
    <row r="23" spans="1:10" ht="21" customHeight="1" x14ac:dyDescent="0.2">
      <c r="A23" s="15" t="s">
        <v>38</v>
      </c>
      <c r="B23" s="13" t="s">
        <v>39</v>
      </c>
      <c r="C23" s="14"/>
      <c r="D23" s="23">
        <v>0</v>
      </c>
      <c r="E23" s="23">
        <v>0</v>
      </c>
      <c r="F23" s="23">
        <v>0</v>
      </c>
      <c r="G23" s="24">
        <v>0</v>
      </c>
      <c r="H23" s="23">
        <f t="shared" si="1"/>
        <v>0</v>
      </c>
      <c r="I23" s="23">
        <f t="shared" si="2"/>
        <v>0</v>
      </c>
    </row>
    <row r="24" spans="1:10" ht="21" customHeight="1" x14ac:dyDescent="0.2">
      <c r="A24" s="15" t="s">
        <v>40</v>
      </c>
      <c r="B24" s="13" t="s">
        <v>41</v>
      </c>
      <c r="C24" s="14"/>
      <c r="D24" s="23">
        <v>0</v>
      </c>
      <c r="E24" s="23">
        <v>0</v>
      </c>
      <c r="F24" s="23">
        <v>0</v>
      </c>
      <c r="G24" s="24">
        <v>0</v>
      </c>
      <c r="H24" s="23">
        <f t="shared" si="1"/>
        <v>0</v>
      </c>
      <c r="I24" s="23">
        <f t="shared" si="2"/>
        <v>0</v>
      </c>
    </row>
    <row r="25" spans="1:10" ht="21" customHeight="1" x14ac:dyDescent="0.2">
      <c r="A25" s="15" t="s">
        <v>42</v>
      </c>
      <c r="B25" s="13" t="s">
        <v>43</v>
      </c>
      <c r="C25" s="14"/>
      <c r="D25" s="23">
        <v>0</v>
      </c>
      <c r="E25" s="23">
        <v>0</v>
      </c>
      <c r="F25" s="23">
        <v>0</v>
      </c>
      <c r="G25" s="24">
        <v>0</v>
      </c>
      <c r="H25" s="23">
        <f t="shared" si="1"/>
        <v>0</v>
      </c>
      <c r="I25" s="23">
        <f t="shared" si="2"/>
        <v>0</v>
      </c>
    </row>
    <row r="26" spans="1:10" ht="25.5" customHeight="1" x14ac:dyDescent="0.2">
      <c r="A26" s="16" t="s">
        <v>44</v>
      </c>
      <c r="B26" s="48" t="s">
        <v>45</v>
      </c>
      <c r="C26" s="49"/>
      <c r="D26" s="23">
        <v>0</v>
      </c>
      <c r="E26" s="23">
        <v>0</v>
      </c>
      <c r="F26" s="23">
        <v>0</v>
      </c>
      <c r="G26" s="24">
        <v>0</v>
      </c>
      <c r="H26" s="23">
        <f t="shared" si="1"/>
        <v>0</v>
      </c>
      <c r="I26" s="23">
        <f t="shared" si="2"/>
        <v>0</v>
      </c>
    </row>
    <row r="27" spans="1:10" ht="21" customHeight="1" x14ac:dyDescent="0.2">
      <c r="A27" s="15" t="s">
        <v>46</v>
      </c>
      <c r="B27" s="13" t="s">
        <v>47</v>
      </c>
      <c r="C27" s="14"/>
      <c r="D27" s="23">
        <v>0</v>
      </c>
      <c r="E27" s="23">
        <v>0</v>
      </c>
      <c r="F27" s="23">
        <v>0</v>
      </c>
      <c r="G27" s="24">
        <v>0</v>
      </c>
      <c r="H27" s="23">
        <f t="shared" si="1"/>
        <v>0</v>
      </c>
      <c r="I27" s="23">
        <f t="shared" si="2"/>
        <v>0</v>
      </c>
    </row>
    <row r="28" spans="1:10" ht="21" customHeight="1" x14ac:dyDescent="0.2">
      <c r="A28" s="15" t="s">
        <v>48</v>
      </c>
      <c r="B28" s="13" t="s">
        <v>49</v>
      </c>
      <c r="C28" s="14"/>
      <c r="D28" s="23">
        <v>0</v>
      </c>
      <c r="E28" s="23">
        <v>0</v>
      </c>
      <c r="F28" s="23">
        <v>0</v>
      </c>
      <c r="G28" s="24">
        <v>0</v>
      </c>
      <c r="H28" s="23">
        <f t="shared" si="1"/>
        <v>0</v>
      </c>
      <c r="I28" s="23">
        <f t="shared" si="2"/>
        <v>0</v>
      </c>
    </row>
    <row r="29" spans="1:10" ht="21" customHeight="1" x14ac:dyDescent="0.2">
      <c r="A29" s="15">
        <v>3</v>
      </c>
      <c r="B29" s="13" t="s">
        <v>50</v>
      </c>
      <c r="C29" s="14"/>
      <c r="D29" s="23">
        <v>0</v>
      </c>
      <c r="E29" s="23">
        <v>0</v>
      </c>
      <c r="F29" s="23">
        <v>0</v>
      </c>
      <c r="G29" s="24">
        <v>1352.07</v>
      </c>
      <c r="H29" s="23">
        <f t="shared" si="1"/>
        <v>1352.07</v>
      </c>
      <c r="I29" s="23">
        <f t="shared" si="2"/>
        <v>1352.07</v>
      </c>
    </row>
    <row r="30" spans="1:10" ht="21" customHeight="1" x14ac:dyDescent="0.2">
      <c r="A30" s="15">
        <v>3.1</v>
      </c>
      <c r="B30" s="13" t="s">
        <v>51</v>
      </c>
      <c r="C30" s="14"/>
      <c r="D30" s="23">
        <v>0</v>
      </c>
      <c r="E30" s="23">
        <v>0</v>
      </c>
      <c r="F30" s="23">
        <v>0</v>
      </c>
      <c r="G30" s="24">
        <v>0</v>
      </c>
      <c r="H30" s="23">
        <f t="shared" si="1"/>
        <v>0</v>
      </c>
      <c r="I30" s="23">
        <f t="shared" si="2"/>
        <v>0</v>
      </c>
    </row>
    <row r="31" spans="1:10" ht="21" customHeight="1" x14ac:dyDescent="0.2">
      <c r="A31" s="15" t="s">
        <v>52</v>
      </c>
      <c r="B31" s="13" t="s">
        <v>53</v>
      </c>
      <c r="C31" s="14"/>
      <c r="D31" s="23">
        <v>0</v>
      </c>
      <c r="E31" s="23">
        <v>0</v>
      </c>
      <c r="F31" s="23">
        <v>0</v>
      </c>
      <c r="G31" s="24">
        <v>0</v>
      </c>
      <c r="H31" s="23">
        <f t="shared" si="1"/>
        <v>0</v>
      </c>
      <c r="I31" s="23">
        <f t="shared" si="2"/>
        <v>0</v>
      </c>
    </row>
    <row r="32" spans="1:10" ht="21" customHeight="1" x14ac:dyDescent="0.2">
      <c r="A32" s="15" t="s">
        <v>54</v>
      </c>
      <c r="B32" s="13" t="s">
        <v>55</v>
      </c>
      <c r="C32" s="14"/>
      <c r="D32" s="23">
        <v>0</v>
      </c>
      <c r="E32" s="23">
        <v>0</v>
      </c>
      <c r="F32" s="23">
        <v>0</v>
      </c>
      <c r="G32" s="24">
        <v>0</v>
      </c>
      <c r="H32" s="23">
        <f t="shared" si="1"/>
        <v>0</v>
      </c>
      <c r="I32" s="23">
        <f t="shared" si="2"/>
        <v>0</v>
      </c>
    </row>
    <row r="33" spans="1:9" ht="21" customHeight="1" thickBot="1" x14ac:dyDescent="0.25">
      <c r="A33" s="20" t="s">
        <v>56</v>
      </c>
      <c r="B33" s="21" t="s">
        <v>57</v>
      </c>
      <c r="C33" s="22"/>
      <c r="D33" s="23">
        <v>0</v>
      </c>
      <c r="E33" s="23">
        <v>0</v>
      </c>
      <c r="F33" s="23">
        <v>0</v>
      </c>
      <c r="G33" s="24">
        <v>1352.07</v>
      </c>
      <c r="H33" s="23">
        <f t="shared" si="1"/>
        <v>1352.07</v>
      </c>
      <c r="I33" s="23">
        <f t="shared" si="2"/>
        <v>1352.07</v>
      </c>
    </row>
    <row r="34" spans="1:9" ht="12.75" thickBot="1" x14ac:dyDescent="0.25">
      <c r="A34" s="8"/>
      <c r="B34" s="4"/>
      <c r="C34" s="5" t="s">
        <v>11</v>
      </c>
      <c r="D34" s="25">
        <f>D19+D14+D13+D11</f>
        <v>109163913.28</v>
      </c>
      <c r="E34" s="25">
        <f>E19+E14+E13+E11</f>
        <v>0</v>
      </c>
      <c r="F34" s="25">
        <f>F19+F14+F13+F11</f>
        <v>109163913.28</v>
      </c>
      <c r="G34" s="25">
        <f>G11+G14+G19+G29</f>
        <v>32946965.119999997</v>
      </c>
      <c r="H34" s="25">
        <f>H11+H14+H19+H29</f>
        <v>32946965.119999997</v>
      </c>
      <c r="I34" s="27">
        <f>I11+I13+I14+I19+I29</f>
        <v>-76216948.160000011</v>
      </c>
    </row>
    <row r="35" spans="1:9" ht="12.75" thickBot="1" x14ac:dyDescent="0.25">
      <c r="A35" s="9"/>
      <c r="B35" s="6"/>
      <c r="C35" s="6"/>
      <c r="D35" s="6"/>
      <c r="E35" s="6"/>
      <c r="F35" s="6"/>
      <c r="G35" s="29" t="s">
        <v>12</v>
      </c>
      <c r="H35" s="30"/>
      <c r="I35" s="28"/>
    </row>
    <row r="36" spans="1:9" x14ac:dyDescent="0.2">
      <c r="A36" s="7" t="s">
        <v>61</v>
      </c>
    </row>
    <row r="41" spans="1:9" x14ac:dyDescent="0.2">
      <c r="A41" s="7" t="s">
        <v>62</v>
      </c>
      <c r="B41" s="1" t="s">
        <v>63</v>
      </c>
      <c r="D41" s="1" t="s">
        <v>63</v>
      </c>
      <c r="G41" s="1" t="s">
        <v>64</v>
      </c>
    </row>
    <row r="42" spans="1:9" x14ac:dyDescent="0.2">
      <c r="B42" s="26" t="s">
        <v>65</v>
      </c>
      <c r="D42" s="1" t="s">
        <v>66</v>
      </c>
      <c r="G42" s="1" t="s">
        <v>67</v>
      </c>
    </row>
    <row r="48" spans="1:9" x14ac:dyDescent="0.2">
      <c r="B48" s="1" t="s">
        <v>63</v>
      </c>
      <c r="D48" s="1" t="s">
        <v>63</v>
      </c>
    </row>
    <row r="49" spans="2:4" x14ac:dyDescent="0.2">
      <c r="B49" s="1" t="s">
        <v>68</v>
      </c>
      <c r="D49" s="1" t="s">
        <v>69</v>
      </c>
    </row>
  </sheetData>
  <mergeCells count="11">
    <mergeCell ref="I34:I35"/>
    <mergeCell ref="G35:H35"/>
    <mergeCell ref="A3:I3"/>
    <mergeCell ref="A4:I4"/>
    <mergeCell ref="A5:I5"/>
    <mergeCell ref="A6:C8"/>
    <mergeCell ref="D6:H6"/>
    <mergeCell ref="I6:I7"/>
    <mergeCell ref="B16:C16"/>
    <mergeCell ref="B17:C17"/>
    <mergeCell ref="B26:C26"/>
  </mergeCells>
  <pageMargins left="0.7" right="0.7" top="0.75" bottom="0.75" header="0.3" footer="0.3"/>
  <pageSetup scale="61" fitToWidth="0" orientation="landscape" r:id="rId1"/>
  <headerFooter>
    <oddFooter>&amp;R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2017-04-22T16:31:44Z</cp:lastPrinted>
  <dcterms:created xsi:type="dcterms:W3CDTF">2015-10-07T18:37:14Z</dcterms:created>
  <dcterms:modified xsi:type="dcterms:W3CDTF">2017-07-11T14:25:53Z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