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5" yWindow="60" windowWidth="12510" windowHeight="7920"/>
  </bookViews>
  <sheets>
    <sheet name="EAE CA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C19" i="1"/>
  <c r="D19"/>
  <c r="E19"/>
  <c r="F19"/>
  <c r="F34" s="1"/>
  <c r="F38" s="1"/>
  <c r="G19"/>
  <c r="G34" s="1"/>
  <c r="G38" s="1"/>
  <c r="B19"/>
  <c r="C34"/>
  <c r="C38" s="1"/>
  <c r="D34"/>
  <c r="D38" s="1"/>
  <c r="E34"/>
  <c r="E38" s="1"/>
  <c r="B34"/>
  <c r="B38" s="1"/>
</calcChain>
</file>

<file path=xl/sharedStrings.xml><?xml version="1.0" encoding="utf-8"?>
<sst xmlns="http://schemas.openxmlformats.org/spreadsheetml/2006/main" count="84" uniqueCount="41">
  <si>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</si>
  <si>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</si>
  <si>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</si>
  <si>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</si>
  <si>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</si>
  <si>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</si>
  <si>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</si>
  <si>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</si>
  <si>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</si>
  <si>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</si>
  <si>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</si>
  <si>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</si>
  <si>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</si>
  <si>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</si>
  <si>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</si>
  <si>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</si>
  <si>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</si>
  <si>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</si>
  <si>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</si>
  <si>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</si>
  <si>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</si>
  <si>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</si>
  <si>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</si>
  <si>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</si>
  <si>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PRESIDENCIA</t>
  </si>
  <si>
    <t>CABILDO</t>
  </si>
  <si>
    <t>SEGURIDAD PUBLICA</t>
  </si>
  <si>
    <t>OBRAS PUBLICAS</t>
  </si>
  <si>
    <t>DESARROLLO RURAL</t>
  </si>
  <si>
    <t>SECRETARIA DEL AYUNTAMIENTO</t>
  </si>
  <si>
    <t>DESARROLLO SOCIAL</t>
  </si>
  <si>
    <t>TESORERIA</t>
  </si>
  <si>
    <t>D.I.F. MUNICIPAL</t>
  </si>
  <si>
    <t>SINDICALIA</t>
  </si>
  <si>
    <t>Presidencia Municipal de Guerrero,Coahuila.</t>
  </si>
  <si>
    <t>Del 01 de Enero al 31 de Diciembre de 2016</t>
  </si>
  <si>
    <t>(pesos)</t>
  </si>
  <si>
    <t>C. ANTONIO CASTILLON FLORES</t>
  </si>
  <si>
    <t xml:space="preserve">C. MANUEL GARCIA CASTELLS ALANIS
</t>
  </si>
  <si>
    <t>PRESIDENTE MUNICIPAL</t>
  </si>
  <si>
    <t>TESORERO MUNICIPAL</t>
  </si>
</sst>
</file>

<file path=xl/styles.xml><?xml version="1.0" encoding="utf-8"?>
<styleSheet xmlns="http://schemas.openxmlformats.org/spreadsheetml/2006/main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7"/>
      <color indexed="8"/>
      <name val="ARIAL"/>
      <charset val="1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/>
    </xf>
    <xf numFmtId="0" fontId="2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 wrapText="1"/>
    </xf>
    <xf numFmtId="4" fontId="0" fillId="0" borderId="0" xfId="0" applyNumberFormat="1"/>
    <xf numFmtId="8" fontId="0" fillId="0" borderId="0" xfId="0" applyNumberFormat="1"/>
    <xf numFmtId="0" fontId="0" fillId="0" borderId="0" xfId="0" applyAlignment="1">
      <alignment vertical="top"/>
    </xf>
    <xf numFmtId="4" fontId="5" fillId="0" borderId="0" xfId="0" applyNumberFormat="1" applyFont="1" applyAlignment="1">
      <alignment vertical="top" wrapText="1"/>
    </xf>
    <xf numFmtId="4" fontId="5" fillId="0" borderId="0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horizontal="right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4" fontId="3" fillId="4" borderId="9" xfId="1" applyNumberFormat="1" applyFont="1" applyFill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top" wrapText="1"/>
    </xf>
    <xf numFmtId="4" fontId="6" fillId="0" borderId="14" xfId="0" applyNumberFormat="1" applyFont="1" applyBorder="1" applyAlignment="1">
      <alignment horizontal="right" vertical="top" wrapText="1"/>
    </xf>
    <xf numFmtId="4" fontId="6" fillId="0" borderId="16" xfId="0" applyNumberFormat="1" applyFont="1" applyBorder="1" applyAlignment="1">
      <alignment horizontal="right" vertical="top" wrapText="1"/>
    </xf>
    <xf numFmtId="4" fontId="3" fillId="4" borderId="14" xfId="1" applyNumberFormat="1" applyFont="1" applyFill="1" applyBorder="1" applyAlignment="1">
      <alignment horizontal="right" vertical="center" wrapText="1"/>
    </xf>
    <xf numFmtId="4" fontId="6" fillId="0" borderId="17" xfId="0" applyNumberFormat="1" applyFont="1" applyBorder="1" applyAlignment="1">
      <alignment horizontal="right" vertical="top" wrapText="1"/>
    </xf>
    <xf numFmtId="4" fontId="2" fillId="4" borderId="13" xfId="1" applyNumberFormat="1" applyFont="1" applyFill="1" applyBorder="1" applyAlignment="1">
      <alignment horizontal="right" vertical="center" wrapText="1"/>
    </xf>
    <xf numFmtId="4" fontId="6" fillId="0" borderId="21" xfId="0" applyNumberFormat="1" applyFont="1" applyBorder="1" applyAlignment="1">
      <alignment horizontal="right" vertical="top" wrapText="1"/>
    </xf>
    <xf numFmtId="4" fontId="3" fillId="4" borderId="18" xfId="1" applyNumberFormat="1" applyFont="1" applyFill="1" applyBorder="1" applyAlignment="1">
      <alignment horizontal="righ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4" fontId="3" fillId="4" borderId="6" xfId="1" applyNumberFormat="1" applyFont="1" applyFill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top" wrapText="1"/>
    </xf>
    <xf numFmtId="4" fontId="3" fillId="4" borderId="10" xfId="1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47625</xdr:rowOff>
    </xdr:from>
    <xdr:to>
      <xdr:col>0</xdr:col>
      <xdr:colOff>1390650</xdr:colOff>
      <xdr:row>4</xdr:row>
      <xdr:rowOff>142875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0050" y="47625"/>
          <a:ext cx="9906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361950</xdr:colOff>
      <xdr:row>0</xdr:row>
      <xdr:rowOff>28575</xdr:rowOff>
    </xdr:from>
    <xdr:to>
      <xdr:col>6</xdr:col>
      <xdr:colOff>556399</xdr:colOff>
      <xdr:row>4</xdr:row>
      <xdr:rowOff>171450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877175" y="28575"/>
          <a:ext cx="1280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409574</xdr:colOff>
      <xdr:row>25</xdr:row>
      <xdr:rowOff>28574</xdr:rowOff>
    </xdr:from>
    <xdr:to>
      <xdr:col>0</xdr:col>
      <xdr:colOff>1447799</xdr:colOff>
      <xdr:row>29</xdr:row>
      <xdr:rowOff>152399</xdr:rowOff>
    </xdr:to>
    <xdr:pic>
      <xdr:nvPicPr>
        <xdr:cNvPr id="4" name="3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4" y="3829049"/>
          <a:ext cx="1038225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333375</xdr:colOff>
      <xdr:row>25</xdr:row>
      <xdr:rowOff>40975</xdr:rowOff>
    </xdr:from>
    <xdr:to>
      <xdr:col>6</xdr:col>
      <xdr:colOff>575449</xdr:colOff>
      <xdr:row>29</xdr:row>
      <xdr:rowOff>152400</xdr:rowOff>
    </xdr:to>
    <xdr:pic>
      <xdr:nvPicPr>
        <xdr:cNvPr id="5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848600" y="3841450"/>
          <a:ext cx="1327924" cy="72102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41</xdr:row>
      <xdr:rowOff>38100</xdr:rowOff>
    </xdr:from>
    <xdr:to>
      <xdr:col>0</xdr:col>
      <xdr:colOff>1209675</xdr:colOff>
      <xdr:row>45</xdr:row>
      <xdr:rowOff>171450</xdr:rowOff>
    </xdr:to>
    <xdr:pic>
      <xdr:nvPicPr>
        <xdr:cNvPr id="6" name="5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7650" y="6600825"/>
          <a:ext cx="962025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114300</xdr:colOff>
      <xdr:row>41</xdr:row>
      <xdr:rowOff>31450</xdr:rowOff>
    </xdr:from>
    <xdr:to>
      <xdr:col>6</xdr:col>
      <xdr:colOff>365899</xdr:colOff>
      <xdr:row>45</xdr:row>
      <xdr:rowOff>161925</xdr:rowOff>
    </xdr:to>
    <xdr:pic>
      <xdr:nvPicPr>
        <xdr:cNvPr id="7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9525" y="6594175"/>
          <a:ext cx="1337449" cy="740075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63</xdr:row>
      <xdr:rowOff>123825</xdr:rowOff>
    </xdr:from>
    <xdr:to>
      <xdr:col>1</xdr:col>
      <xdr:colOff>285750</xdr:colOff>
      <xdr:row>63</xdr:row>
      <xdr:rowOff>123825</xdr:rowOff>
    </xdr:to>
    <xdr:cxnSp macro="">
      <xdr:nvCxnSpPr>
        <xdr:cNvPr id="9" name="8 Conector recto"/>
        <xdr:cNvCxnSpPr/>
      </xdr:nvCxnSpPr>
      <xdr:spPr>
        <a:xfrm>
          <a:off x="657225" y="12792075"/>
          <a:ext cx="2800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771525</xdr:colOff>
      <xdr:row>63</xdr:row>
      <xdr:rowOff>133350</xdr:rowOff>
    </xdr:from>
    <xdr:to>
      <xdr:col>6</xdr:col>
      <xdr:colOff>314325</xdr:colOff>
      <xdr:row>63</xdr:row>
      <xdr:rowOff>133350</xdr:rowOff>
    </xdr:to>
    <xdr:cxnSp macro="">
      <xdr:nvCxnSpPr>
        <xdr:cNvPr id="10" name="9 Conector recto"/>
        <xdr:cNvCxnSpPr/>
      </xdr:nvCxnSpPr>
      <xdr:spPr>
        <a:xfrm>
          <a:off x="6115050" y="12801600"/>
          <a:ext cx="2800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6"/>
  <sheetViews>
    <sheetView showGridLines="0" tabSelected="1" view="pageLayout" zoomScaleNormal="100" workbookViewId="0">
      <selection activeCell="C69" sqref="C69:C70"/>
    </sheetView>
  </sheetViews>
  <sheetFormatPr baseColWidth="10" defaultColWidth="11.42578125" defaultRowHeight="12"/>
  <cols>
    <col min="1" max="1" width="44.28515625" style="1" customWidth="1"/>
    <col min="2" max="7" width="15.140625" style="1" customWidth="1"/>
    <col min="8" max="16384" width="11.42578125" style="1"/>
  </cols>
  <sheetData>
    <row r="1" spans="1:20">
      <c r="A1" s="13" t="s">
        <v>34</v>
      </c>
      <c r="B1" s="14"/>
      <c r="C1" s="14"/>
      <c r="D1" s="14"/>
      <c r="E1" s="14"/>
      <c r="F1" s="14"/>
      <c r="G1" s="26"/>
    </row>
    <row r="2" spans="1:20">
      <c r="A2" s="15" t="s">
        <v>0</v>
      </c>
      <c r="B2" s="16"/>
      <c r="C2" s="16"/>
      <c r="D2" s="16"/>
      <c r="E2" s="16"/>
      <c r="F2" s="16"/>
      <c r="G2" s="27"/>
    </row>
    <row r="3" spans="1:20">
      <c r="A3" s="15" t="s">
        <v>1</v>
      </c>
      <c r="B3" s="16"/>
      <c r="C3" s="16"/>
      <c r="D3" s="16"/>
      <c r="E3" s="16"/>
      <c r="F3" s="16"/>
      <c r="G3" s="27"/>
    </row>
    <row r="4" spans="1:20">
      <c r="A4" s="15" t="s">
        <v>35</v>
      </c>
      <c r="B4" s="16"/>
      <c r="C4" s="16"/>
      <c r="D4" s="16"/>
      <c r="E4" s="16"/>
      <c r="F4" s="16"/>
      <c r="G4" s="27"/>
    </row>
    <row r="5" spans="1:20" ht="15.75" customHeight="1" thickBot="1">
      <c r="A5" s="17" t="s">
        <v>36</v>
      </c>
      <c r="B5" s="18"/>
      <c r="C5" s="18"/>
      <c r="D5" s="18"/>
      <c r="E5" s="18"/>
      <c r="F5" s="18"/>
      <c r="G5" s="28"/>
    </row>
    <row r="6" spans="1:20" ht="12.75" thickBot="1">
      <c r="A6" s="19" t="s">
        <v>2</v>
      </c>
      <c r="B6" s="22" t="s">
        <v>3</v>
      </c>
      <c r="C6" s="23"/>
      <c r="D6" s="23"/>
      <c r="E6" s="23"/>
      <c r="F6" s="24"/>
      <c r="G6" s="25" t="s">
        <v>4</v>
      </c>
    </row>
    <row r="7" spans="1:20" ht="24.75" thickBot="1">
      <c r="A7" s="19"/>
      <c r="B7" s="2" t="s">
        <v>5</v>
      </c>
      <c r="C7" s="3" t="s">
        <v>6</v>
      </c>
      <c r="D7" s="3" t="s">
        <v>7</v>
      </c>
      <c r="E7" s="12" t="s">
        <v>8</v>
      </c>
      <c r="F7" s="3" t="s">
        <v>9</v>
      </c>
      <c r="G7" s="21"/>
    </row>
    <row r="8" spans="1:20" ht="12.75" thickBot="1">
      <c r="A8" s="20"/>
      <c r="B8" s="2">
        <v>1</v>
      </c>
      <c r="C8" s="2">
        <v>2</v>
      </c>
      <c r="D8" s="2" t="s">
        <v>10</v>
      </c>
      <c r="E8" s="44">
        <v>4</v>
      </c>
      <c r="F8" s="2">
        <v>5</v>
      </c>
      <c r="G8" s="2" t="s">
        <v>11</v>
      </c>
    </row>
    <row r="9" spans="1:20" ht="15">
      <c r="A9" s="4" t="s">
        <v>24</v>
      </c>
      <c r="B9" s="41">
        <v>16522308.619999999</v>
      </c>
      <c r="C9" s="38">
        <v>26568724.09</v>
      </c>
      <c r="D9" s="41">
        <v>43091032.710000001</v>
      </c>
      <c r="E9" s="32">
        <v>31242267.309999999</v>
      </c>
      <c r="F9" s="41">
        <v>31242267.309999999</v>
      </c>
      <c r="G9" s="41">
        <v>11848765.4</v>
      </c>
      <c r="H9" s="10"/>
      <c r="I9" s="10"/>
      <c r="J9" s="10"/>
      <c r="K9" s="9"/>
      <c r="L9" s="10"/>
      <c r="M9" s="10"/>
      <c r="N9" s="10"/>
      <c r="O9" s="9"/>
      <c r="P9" s="10"/>
      <c r="Q9" s="10"/>
    </row>
    <row r="10" spans="1:20">
      <c r="A10" s="4" t="s">
        <v>25</v>
      </c>
      <c r="B10" s="42">
        <v>500000</v>
      </c>
      <c r="C10" s="35">
        <v>1450312.2</v>
      </c>
      <c r="D10" s="42">
        <v>1950312.2</v>
      </c>
      <c r="E10" s="34">
        <v>1642159.68</v>
      </c>
      <c r="F10" s="42">
        <v>1642159.68</v>
      </c>
      <c r="G10" s="42">
        <v>308152.52</v>
      </c>
    </row>
    <row r="11" spans="1:20" ht="15">
      <c r="A11" s="4" t="s">
        <v>26</v>
      </c>
      <c r="B11" s="42">
        <v>1220000</v>
      </c>
      <c r="C11" s="33">
        <v>284010.64</v>
      </c>
      <c r="D11" s="42">
        <v>1504010.64</v>
      </c>
      <c r="E11" s="34">
        <v>1326999.69</v>
      </c>
      <c r="F11" s="42">
        <v>1326999.69</v>
      </c>
      <c r="G11" s="42">
        <v>177010.95</v>
      </c>
      <c r="H11" s="10"/>
      <c r="I11" s="10"/>
      <c r="J11" s="9"/>
      <c r="K11" s="10"/>
      <c r="L11" s="10"/>
      <c r="M11" s="10"/>
      <c r="N11" s="9"/>
      <c r="O11" s="10"/>
      <c r="P11" s="10"/>
      <c r="Q11" s="10"/>
      <c r="R11" s="9"/>
      <c r="S11" s="10"/>
      <c r="T11" s="10"/>
    </row>
    <row r="12" spans="1:20" ht="15">
      <c r="A12" s="4" t="s">
        <v>27</v>
      </c>
      <c r="B12" s="42">
        <v>8933377</v>
      </c>
      <c r="C12" s="33">
        <v>3043989.44</v>
      </c>
      <c r="D12" s="42">
        <v>11977366.439999999</v>
      </c>
      <c r="E12" s="34">
        <v>4189784.41</v>
      </c>
      <c r="F12" s="42">
        <v>4189784.41</v>
      </c>
      <c r="G12" s="42">
        <v>7787582.0300000003</v>
      </c>
      <c r="H12" s="10"/>
      <c r="I12" s="10"/>
      <c r="J12" s="9"/>
      <c r="K12" s="10"/>
      <c r="L12" s="10"/>
      <c r="M12" s="10"/>
      <c r="N12" s="9"/>
      <c r="O12" s="10"/>
      <c r="P12" s="10"/>
      <c r="Q12" s="10"/>
      <c r="R12" s="9"/>
      <c r="S12" s="10"/>
      <c r="T12" s="10"/>
    </row>
    <row r="13" spans="1:20" ht="15">
      <c r="A13" s="4" t="s">
        <v>28</v>
      </c>
      <c r="B13" s="31">
        <v>400000</v>
      </c>
      <c r="C13" s="35">
        <v>203211.14</v>
      </c>
      <c r="D13" s="31">
        <v>603211.14</v>
      </c>
      <c r="E13" s="34">
        <v>503190.84</v>
      </c>
      <c r="F13" s="31">
        <v>503190.84</v>
      </c>
      <c r="G13" s="31">
        <v>100020.3</v>
      </c>
      <c r="H13" s="10"/>
      <c r="I13" s="10"/>
      <c r="J13" s="10"/>
      <c r="K13" s="9"/>
      <c r="L13" s="10"/>
      <c r="M13" s="10"/>
    </row>
    <row r="14" spans="1:20" ht="15" customHeight="1">
      <c r="A14" s="4" t="s">
        <v>29</v>
      </c>
      <c r="B14" s="31">
        <v>0</v>
      </c>
      <c r="C14" s="35">
        <v>179075</v>
      </c>
      <c r="D14" s="31">
        <v>179075</v>
      </c>
      <c r="E14" s="34">
        <v>179073.25</v>
      </c>
      <c r="F14" s="31">
        <v>179073.25</v>
      </c>
      <c r="G14" s="31">
        <v>1.75</v>
      </c>
      <c r="H14" s="9"/>
      <c r="I14" s="10"/>
      <c r="J14" s="10"/>
      <c r="K14" s="11"/>
      <c r="L14" s="11"/>
      <c r="M14" s="11"/>
    </row>
    <row r="15" spans="1:20" ht="15">
      <c r="A15" s="4" t="s">
        <v>30</v>
      </c>
      <c r="B15" s="42">
        <v>1000000</v>
      </c>
      <c r="C15" s="33">
        <v>0</v>
      </c>
      <c r="D15" s="42">
        <v>1000000</v>
      </c>
      <c r="E15" s="34">
        <v>0</v>
      </c>
      <c r="F15" s="42">
        <v>0</v>
      </c>
      <c r="G15" s="42">
        <v>1000000</v>
      </c>
      <c r="H15" s="10"/>
      <c r="I15" s="10"/>
      <c r="J15" s="9"/>
      <c r="K15" s="10"/>
      <c r="L15" s="10"/>
      <c r="M15" s="10"/>
      <c r="N15" s="9"/>
      <c r="O15" s="10"/>
      <c r="P15" s="10"/>
      <c r="Q15" s="10"/>
      <c r="R15" s="9"/>
      <c r="S15" s="10"/>
      <c r="T15" s="10"/>
    </row>
    <row r="16" spans="1:20" ht="15">
      <c r="A16" s="4" t="s">
        <v>31</v>
      </c>
      <c r="B16" s="31">
        <v>100000</v>
      </c>
      <c r="C16" s="35">
        <v>1004212.45</v>
      </c>
      <c r="D16" s="31">
        <v>1104212.45</v>
      </c>
      <c r="E16" s="34">
        <v>1085875.8899999999</v>
      </c>
      <c r="F16" s="31">
        <v>1085875.8899999999</v>
      </c>
      <c r="G16" s="31">
        <v>18336.560000000001</v>
      </c>
      <c r="H16" s="10"/>
      <c r="I16" s="10"/>
      <c r="J16" s="10"/>
      <c r="K16" s="9"/>
      <c r="L16" s="10"/>
      <c r="M16" s="10"/>
    </row>
    <row r="17" spans="1:20" ht="15">
      <c r="A17" s="4" t="s">
        <v>32</v>
      </c>
      <c r="B17" s="42">
        <v>1300000</v>
      </c>
      <c r="C17" s="33">
        <v>842587.15</v>
      </c>
      <c r="D17" s="42">
        <v>2142587.15</v>
      </c>
      <c r="E17" s="34">
        <v>1053455.74</v>
      </c>
      <c r="F17" s="42">
        <v>1053455.74</v>
      </c>
      <c r="G17" s="42">
        <v>1089131.4099999999</v>
      </c>
      <c r="H17" s="10"/>
      <c r="I17" s="10"/>
      <c r="J17" s="9"/>
      <c r="K17" s="10"/>
      <c r="L17" s="10"/>
      <c r="M17" s="10"/>
      <c r="N17" s="9"/>
      <c r="O17" s="10"/>
      <c r="P17" s="10"/>
      <c r="Q17" s="10"/>
      <c r="R17" s="9"/>
      <c r="S17" s="10"/>
      <c r="T17" s="10"/>
    </row>
    <row r="18" spans="1:20" ht="15.75" thickBot="1">
      <c r="A18" s="4" t="s">
        <v>33</v>
      </c>
      <c r="B18" s="43">
        <v>0</v>
      </c>
      <c r="C18" s="39">
        <v>712167.4</v>
      </c>
      <c r="D18" s="43">
        <v>712167.4</v>
      </c>
      <c r="E18" s="36">
        <v>712163.04</v>
      </c>
      <c r="F18" s="43">
        <v>712163.04</v>
      </c>
      <c r="G18" s="43">
        <v>4.3600000000000003</v>
      </c>
      <c r="H18" s="10"/>
      <c r="I18" s="10"/>
      <c r="J18" s="10"/>
      <c r="K18" s="9"/>
      <c r="L18" s="10"/>
      <c r="M18" s="10"/>
    </row>
    <row r="19" spans="1:20" ht="12.75" thickBot="1">
      <c r="A19" s="5" t="s">
        <v>12</v>
      </c>
      <c r="B19" s="37">
        <f>SUM(B9:B18)</f>
        <v>29975685.619999997</v>
      </c>
      <c r="C19" s="40">
        <f t="shared" ref="C19:G19" si="0">SUM(C9:C18)</f>
        <v>34288289.509999998</v>
      </c>
      <c r="D19" s="37">
        <f t="shared" si="0"/>
        <v>64263975.130000003</v>
      </c>
      <c r="E19" s="37">
        <f t="shared" si="0"/>
        <v>41934969.850000009</v>
      </c>
      <c r="F19" s="37">
        <f t="shared" si="0"/>
        <v>41934969.850000009</v>
      </c>
      <c r="G19" s="37">
        <f t="shared" si="0"/>
        <v>22329005.279999997</v>
      </c>
    </row>
    <row r="25" spans="1:20" ht="12.75" thickBot="1"/>
    <row r="26" spans="1:20">
      <c r="A26" s="13" t="s">
        <v>34</v>
      </c>
      <c r="B26" s="14"/>
      <c r="C26" s="14"/>
      <c r="D26" s="14"/>
      <c r="E26" s="14"/>
      <c r="F26" s="14"/>
      <c r="G26" s="26"/>
    </row>
    <row r="27" spans="1:20">
      <c r="A27" s="15" t="s">
        <v>0</v>
      </c>
      <c r="B27" s="16"/>
      <c r="C27" s="16"/>
      <c r="D27" s="16"/>
      <c r="E27" s="16"/>
      <c r="F27" s="16"/>
      <c r="G27" s="27"/>
    </row>
    <row r="28" spans="1:20">
      <c r="A28" s="15" t="s">
        <v>1</v>
      </c>
      <c r="B28" s="16"/>
      <c r="C28" s="16"/>
      <c r="D28" s="16"/>
      <c r="E28" s="16"/>
      <c r="F28" s="16"/>
      <c r="G28" s="27"/>
    </row>
    <row r="29" spans="1:20">
      <c r="A29" s="15" t="s">
        <v>35</v>
      </c>
      <c r="B29" s="16"/>
      <c r="C29" s="16"/>
      <c r="D29" s="16"/>
      <c r="E29" s="16"/>
      <c r="F29" s="16"/>
      <c r="G29" s="27"/>
    </row>
    <row r="30" spans="1:20" ht="15.75" customHeight="1" thickBot="1">
      <c r="A30" s="17" t="s">
        <v>36</v>
      </c>
      <c r="B30" s="18"/>
      <c r="C30" s="18"/>
      <c r="D30" s="18"/>
      <c r="E30" s="18"/>
      <c r="F30" s="18"/>
      <c r="G30" s="28"/>
    </row>
    <row r="31" spans="1:20" ht="12.75" thickBot="1">
      <c r="A31" s="19" t="s">
        <v>2</v>
      </c>
      <c r="B31" s="22" t="s">
        <v>3</v>
      </c>
      <c r="C31" s="23"/>
      <c r="D31" s="23"/>
      <c r="E31" s="23"/>
      <c r="F31" s="24"/>
      <c r="G31" s="25" t="s">
        <v>4</v>
      </c>
    </row>
    <row r="32" spans="1:20" ht="24.75" thickBot="1">
      <c r="A32" s="19"/>
      <c r="B32" s="2" t="s">
        <v>5</v>
      </c>
      <c r="C32" s="3" t="s">
        <v>6</v>
      </c>
      <c r="D32" s="3" t="s">
        <v>7</v>
      </c>
      <c r="E32" s="3" t="s">
        <v>8</v>
      </c>
      <c r="F32" s="3" t="s">
        <v>9</v>
      </c>
      <c r="G32" s="21"/>
    </row>
    <row r="33" spans="1:7" ht="12.75" thickBot="1">
      <c r="A33" s="20"/>
      <c r="B33" s="2">
        <v>1</v>
      </c>
      <c r="C33" s="3">
        <v>2</v>
      </c>
      <c r="D33" s="3" t="s">
        <v>10</v>
      </c>
      <c r="E33" s="3">
        <v>4</v>
      </c>
      <c r="F33" s="3">
        <v>5</v>
      </c>
      <c r="G33" s="3" t="s">
        <v>11</v>
      </c>
    </row>
    <row r="34" spans="1:7" ht="16.5" customHeight="1">
      <c r="A34" s="6" t="s">
        <v>13</v>
      </c>
      <c r="B34" s="31">
        <f>+B19</f>
        <v>29975685.619999997</v>
      </c>
      <c r="C34" s="31">
        <f t="shared" ref="C34:G34" si="1">+C19</f>
        <v>34288289.509999998</v>
      </c>
      <c r="D34" s="31">
        <f t="shared" si="1"/>
        <v>64263975.130000003</v>
      </c>
      <c r="E34" s="31">
        <f t="shared" si="1"/>
        <v>41934969.850000009</v>
      </c>
      <c r="F34" s="31">
        <f t="shared" si="1"/>
        <v>41934969.850000009</v>
      </c>
      <c r="G34" s="31">
        <f t="shared" si="1"/>
        <v>22329005.279999997</v>
      </c>
    </row>
    <row r="35" spans="1:7" ht="16.5" customHeight="1">
      <c r="A35" s="6" t="s">
        <v>14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7" ht="16.5" customHeight="1">
      <c r="A36" s="6" t="s">
        <v>15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</row>
    <row r="37" spans="1:7" ht="16.5" customHeight="1" thickBot="1">
      <c r="A37" s="6" t="s">
        <v>16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</row>
    <row r="38" spans="1:7" ht="12.75" thickBot="1">
      <c r="A38" s="5" t="s">
        <v>12</v>
      </c>
      <c r="B38" s="30">
        <f>+B34</f>
        <v>29975685.619999997</v>
      </c>
      <c r="C38" s="30">
        <f t="shared" ref="C38:G38" si="2">+C34</f>
        <v>34288289.509999998</v>
      </c>
      <c r="D38" s="30">
        <f t="shared" si="2"/>
        <v>64263975.130000003</v>
      </c>
      <c r="E38" s="30">
        <f t="shared" si="2"/>
        <v>41934969.850000009</v>
      </c>
      <c r="F38" s="30">
        <f t="shared" si="2"/>
        <v>41934969.850000009</v>
      </c>
      <c r="G38" s="30">
        <f t="shared" si="2"/>
        <v>22329005.279999997</v>
      </c>
    </row>
    <row r="41" spans="1:7" ht="12.75" thickBot="1"/>
    <row r="42" spans="1:7">
      <c r="A42" s="13" t="s">
        <v>34</v>
      </c>
      <c r="B42" s="14"/>
      <c r="C42" s="14"/>
      <c r="D42" s="14"/>
      <c r="E42" s="14"/>
      <c r="F42" s="14"/>
      <c r="G42" s="26"/>
    </row>
    <row r="43" spans="1:7">
      <c r="A43" s="15" t="s">
        <v>0</v>
      </c>
      <c r="B43" s="16"/>
      <c r="C43" s="16"/>
      <c r="D43" s="16"/>
      <c r="E43" s="16"/>
      <c r="F43" s="16"/>
      <c r="G43" s="27"/>
    </row>
    <row r="44" spans="1:7">
      <c r="A44" s="15" t="s">
        <v>1</v>
      </c>
      <c r="B44" s="16"/>
      <c r="C44" s="16"/>
      <c r="D44" s="16"/>
      <c r="E44" s="16"/>
      <c r="F44" s="16"/>
      <c r="G44" s="27"/>
    </row>
    <row r="45" spans="1:7">
      <c r="A45" s="15" t="s">
        <v>35</v>
      </c>
      <c r="B45" s="16"/>
      <c r="C45" s="16"/>
      <c r="D45" s="16"/>
      <c r="E45" s="16"/>
      <c r="F45" s="16"/>
      <c r="G45" s="27"/>
    </row>
    <row r="46" spans="1:7" ht="15.75" customHeight="1" thickBot="1">
      <c r="A46" s="17" t="s">
        <v>36</v>
      </c>
      <c r="B46" s="18"/>
      <c r="C46" s="18"/>
      <c r="D46" s="18"/>
      <c r="E46" s="18"/>
      <c r="F46" s="18"/>
      <c r="G46" s="28"/>
    </row>
    <row r="47" spans="1:7" ht="12.75" thickBot="1">
      <c r="A47" s="19" t="s">
        <v>2</v>
      </c>
      <c r="B47" s="22" t="s">
        <v>3</v>
      </c>
      <c r="C47" s="23"/>
      <c r="D47" s="23"/>
      <c r="E47" s="23"/>
      <c r="F47" s="24"/>
      <c r="G47" s="25" t="s">
        <v>4</v>
      </c>
    </row>
    <row r="48" spans="1:7" ht="24.75" thickBot="1">
      <c r="A48" s="19"/>
      <c r="B48" s="2" t="s">
        <v>5</v>
      </c>
      <c r="C48" s="3" t="s">
        <v>6</v>
      </c>
      <c r="D48" s="3" t="s">
        <v>7</v>
      </c>
      <c r="E48" s="3" t="s">
        <v>8</v>
      </c>
      <c r="F48" s="3" t="s">
        <v>9</v>
      </c>
      <c r="G48" s="21"/>
    </row>
    <row r="49" spans="1:7" ht="12.75" thickBot="1">
      <c r="A49" s="20"/>
      <c r="B49" s="2">
        <v>1</v>
      </c>
      <c r="C49" s="3">
        <v>2</v>
      </c>
      <c r="D49" s="3" t="s">
        <v>10</v>
      </c>
      <c r="E49" s="3">
        <v>4</v>
      </c>
      <c r="F49" s="3">
        <v>5</v>
      </c>
      <c r="G49" s="3" t="s">
        <v>11</v>
      </c>
    </row>
    <row r="50" spans="1:7" ht="28.5" customHeight="1">
      <c r="A50" s="6" t="s">
        <v>17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</row>
    <row r="51" spans="1:7" ht="28.5" customHeight="1">
      <c r="A51" s="6" t="s">
        <v>18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</row>
    <row r="52" spans="1:7" ht="33" customHeight="1">
      <c r="A52" s="6" t="s">
        <v>19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</row>
    <row r="53" spans="1:7" ht="33" customHeight="1">
      <c r="A53" s="6" t="s">
        <v>20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</row>
    <row r="54" spans="1:7" ht="33" customHeight="1">
      <c r="A54" s="6" t="s">
        <v>21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</row>
    <row r="55" spans="1:7" ht="33" customHeight="1">
      <c r="A55" s="6" t="s">
        <v>22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</row>
    <row r="56" spans="1:7" ht="33" customHeight="1" thickBot="1">
      <c r="A56" s="6" t="s">
        <v>23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</row>
    <row r="57" spans="1:7" ht="12.75" thickBot="1">
      <c r="A57" s="5" t="s">
        <v>12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</row>
    <row r="64" spans="1:7">
      <c r="A64" s="46"/>
      <c r="B64" s="46"/>
      <c r="C64" s="46"/>
      <c r="D64" s="45"/>
      <c r="E64" s="45"/>
      <c r="F64" s="46"/>
      <c r="G64" s="46"/>
    </row>
    <row r="65" spans="1:7" ht="12" customHeight="1">
      <c r="A65" s="47" t="s">
        <v>37</v>
      </c>
      <c r="B65" s="47"/>
      <c r="C65" s="45"/>
      <c r="D65" s="48" t="s">
        <v>38</v>
      </c>
      <c r="E65" s="48"/>
      <c r="F65" s="48"/>
      <c r="G65" s="48"/>
    </row>
    <row r="66" spans="1:7" ht="15" customHeight="1">
      <c r="A66" s="47" t="s">
        <v>39</v>
      </c>
      <c r="B66" s="47"/>
      <c r="C66" s="45"/>
      <c r="D66" s="47" t="s">
        <v>40</v>
      </c>
      <c r="E66" s="47"/>
      <c r="F66" s="47"/>
      <c r="G66" s="47"/>
    </row>
  </sheetData>
  <mergeCells count="28">
    <mergeCell ref="A65:B65"/>
    <mergeCell ref="A66:B66"/>
    <mergeCell ref="D65:G65"/>
    <mergeCell ref="D66:G66"/>
    <mergeCell ref="A1:G1"/>
    <mergeCell ref="A2:G2"/>
    <mergeCell ref="A3:G3"/>
    <mergeCell ref="A4:G4"/>
    <mergeCell ref="A6:A8"/>
    <mergeCell ref="B6:F6"/>
    <mergeCell ref="G6:G7"/>
    <mergeCell ref="A5:G5"/>
    <mergeCell ref="A26:G26"/>
    <mergeCell ref="A27:G27"/>
    <mergeCell ref="A28:G28"/>
    <mergeCell ref="A29:G29"/>
    <mergeCell ref="A31:A33"/>
    <mergeCell ref="B31:F31"/>
    <mergeCell ref="G31:G32"/>
    <mergeCell ref="A30:G30"/>
    <mergeCell ref="A42:G42"/>
    <mergeCell ref="A43:G43"/>
    <mergeCell ref="A44:G44"/>
    <mergeCell ref="A45:G45"/>
    <mergeCell ref="A47:A49"/>
    <mergeCell ref="B47:F47"/>
    <mergeCell ref="G47:G48"/>
    <mergeCell ref="A46:G46"/>
  </mergeCells>
  <printOptions horizontalCentered="1" verticalCentered="1"/>
  <pageMargins left="0.19685039370078741" right="0.19685039370078741" top="0.40625" bottom="0.25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5:H15"/>
  <sheetViews>
    <sheetView workbookViewId="0">
      <selection activeCell="C5" sqref="C5:H15"/>
    </sheetView>
  </sheetViews>
  <sheetFormatPr baseColWidth="10" defaultRowHeight="15"/>
  <cols>
    <col min="2" max="2" width="30.42578125" bestFit="1" customWidth="1"/>
    <col min="3" max="4" width="12.7109375" bestFit="1" customWidth="1"/>
    <col min="5" max="7" width="13.7109375" bestFit="1" customWidth="1"/>
    <col min="8" max="8" width="12.7109375" bestFit="1" customWidth="1"/>
  </cols>
  <sheetData>
    <row r="5" spans="2:8">
      <c r="B5" t="s">
        <v>24</v>
      </c>
      <c r="C5" s="7">
        <v>4130577.18</v>
      </c>
      <c r="D5" s="7">
        <v>4905306.45</v>
      </c>
      <c r="E5" s="7">
        <v>9035883.6300000008</v>
      </c>
      <c r="F5" s="7">
        <v>10081418.619999999</v>
      </c>
      <c r="G5" s="7">
        <v>9826050.3000000007</v>
      </c>
      <c r="H5" s="7">
        <v>-1045534.99</v>
      </c>
    </row>
    <row r="6" spans="2:8">
      <c r="B6" t="s">
        <v>25</v>
      </c>
      <c r="C6" s="7">
        <v>200000</v>
      </c>
      <c r="D6">
        <v>0</v>
      </c>
      <c r="E6" s="7">
        <v>200000</v>
      </c>
      <c r="F6" s="7">
        <v>341282.73</v>
      </c>
      <c r="G6" s="7">
        <v>341282.73</v>
      </c>
      <c r="H6" s="7">
        <v>-141282.73000000001</v>
      </c>
    </row>
    <row r="7" spans="2:8">
      <c r="B7" t="s">
        <v>26</v>
      </c>
      <c r="C7" s="7">
        <v>297500</v>
      </c>
      <c r="D7">
        <v>0</v>
      </c>
      <c r="E7" s="7">
        <v>297500</v>
      </c>
      <c r="F7" s="7">
        <v>279073.05</v>
      </c>
      <c r="G7" s="7">
        <v>277963.05</v>
      </c>
      <c r="H7" s="7">
        <v>18426.95</v>
      </c>
    </row>
    <row r="8" spans="2:8">
      <c r="B8" t="s">
        <v>27</v>
      </c>
      <c r="C8" s="7">
        <v>4166688.5</v>
      </c>
      <c r="D8" s="7">
        <v>881224.94</v>
      </c>
      <c r="E8" s="7">
        <v>5047913.4400000004</v>
      </c>
      <c r="F8" s="7">
        <v>1397228.83</v>
      </c>
      <c r="G8" s="7">
        <v>1410331.62</v>
      </c>
      <c r="H8" s="7">
        <v>3650684.61</v>
      </c>
    </row>
    <row r="9" spans="2:8">
      <c r="B9" t="s">
        <v>28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</row>
    <row r="10" spans="2:8">
      <c r="B10" t="s">
        <v>29</v>
      </c>
      <c r="C10">
        <v>0</v>
      </c>
      <c r="D10">
        <v>0</v>
      </c>
      <c r="E10">
        <v>0</v>
      </c>
      <c r="F10" s="7">
        <v>36713.25</v>
      </c>
      <c r="G10" s="7">
        <v>36713.25</v>
      </c>
      <c r="H10" s="7">
        <v>-36713.25</v>
      </c>
    </row>
    <row r="11" spans="2:8">
      <c r="B11" t="s">
        <v>30</v>
      </c>
      <c r="C11" s="7">
        <v>500000</v>
      </c>
      <c r="D11">
        <v>0</v>
      </c>
      <c r="E11" s="7">
        <v>500000</v>
      </c>
      <c r="F11">
        <v>0</v>
      </c>
      <c r="G11">
        <v>0</v>
      </c>
      <c r="H11" s="7">
        <v>500000</v>
      </c>
    </row>
    <row r="12" spans="2:8">
      <c r="B12" t="s">
        <v>31</v>
      </c>
      <c r="C12">
        <v>0</v>
      </c>
      <c r="D12">
        <v>0</v>
      </c>
      <c r="E12">
        <v>0</v>
      </c>
      <c r="F12" s="7">
        <v>209878.99</v>
      </c>
      <c r="G12" s="7">
        <v>212868.99</v>
      </c>
      <c r="H12" s="7">
        <v>-209878.99</v>
      </c>
    </row>
    <row r="13" spans="2:8">
      <c r="B13" t="s">
        <v>32</v>
      </c>
      <c r="C13" s="7">
        <v>345000</v>
      </c>
      <c r="D13">
        <v>0</v>
      </c>
      <c r="E13" s="7">
        <v>345000</v>
      </c>
      <c r="F13" s="7">
        <v>233350.94</v>
      </c>
      <c r="G13" s="7">
        <v>230893.94</v>
      </c>
      <c r="H13" s="7">
        <v>111649.06</v>
      </c>
    </row>
    <row r="14" spans="2:8">
      <c r="B14" t="s">
        <v>33</v>
      </c>
      <c r="C14">
        <v>0</v>
      </c>
      <c r="D14" s="7">
        <v>1000</v>
      </c>
      <c r="E14" s="7">
        <v>1000</v>
      </c>
      <c r="F14" s="7">
        <v>150533.64000000001</v>
      </c>
      <c r="G14" s="7">
        <v>150533.64000000001</v>
      </c>
      <c r="H14" s="7">
        <v>-149533.64000000001</v>
      </c>
    </row>
    <row r="15" spans="2:8">
      <c r="B15" t="s">
        <v>12</v>
      </c>
      <c r="C15" s="8">
        <v>9639765.6799999997</v>
      </c>
      <c r="D15" s="8">
        <v>5787531.3899999997</v>
      </c>
      <c r="E15" s="8">
        <v>15427297.07</v>
      </c>
      <c r="F15" s="8">
        <v>12729480.050000001</v>
      </c>
      <c r="G15" s="8">
        <v>12486637.52</v>
      </c>
      <c r="H15" s="8">
        <v>2697817.02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CA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2017-01-27T23:31:32Z</cp:lastPrinted>
  <dcterms:created xsi:type="dcterms:W3CDTF">2015-10-07T18:39:25Z</dcterms:created>
  <dcterms:modified xsi:type="dcterms:W3CDTF">2017-01-27T23:31:35Z</dcterms:modified>
</cp:coreProperties>
</file>