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0245" yWindow="-15" windowWidth="10290" windowHeight="8100"/>
  </bookViews>
  <sheets>
    <sheet name="EVHP" sheetId="1" r:id="rId1"/>
  </sheets>
  <calcPr calcId="125725"/>
</workbook>
</file>

<file path=xl/calcChain.xml><?xml version="1.0" encoding="utf-8"?>
<calcChain xmlns="http://schemas.openxmlformats.org/spreadsheetml/2006/main">
  <c r="F9" i="1"/>
  <c r="F10"/>
  <c r="F11"/>
  <c r="F14"/>
  <c r="F15"/>
  <c r="F16"/>
  <c r="F17"/>
  <c r="F21"/>
  <c r="F22"/>
  <c r="F23"/>
  <c r="F24"/>
  <c r="F26"/>
  <c r="F27"/>
  <c r="F28"/>
  <c r="F29"/>
  <c r="F30"/>
  <c r="F31"/>
  <c r="D26"/>
  <c r="D19"/>
  <c r="D32" s="1"/>
  <c r="D13"/>
  <c r="C13"/>
  <c r="C19" s="1"/>
  <c r="C32" s="1"/>
  <c r="B19"/>
  <c r="F19" s="1"/>
  <c r="B8"/>
  <c r="F8" s="1"/>
  <c r="F13" l="1"/>
  <c r="B32"/>
  <c r="F32" s="1"/>
</calcChain>
</file>

<file path=xl/sharedStrings.xml><?xml version="1.0" encoding="utf-8"?>
<sst xmlns="http://schemas.openxmlformats.org/spreadsheetml/2006/main" count="36" uniqueCount="29">
  <si>
    <t>Concepto</t>
  </si>
  <si>
    <t>Hacienda Pública/ Patrimonio Contribuido</t>
  </si>
  <si>
    <t>Hacienda Pública/ Patrimonio Generado de Ejercicio Anteriores</t>
  </si>
  <si>
    <t>Hacienda Pública/ Patrimonio Generado del Ejercicio</t>
  </si>
  <si>
    <t>Ajustes por Cambios de Valor</t>
  </si>
  <si>
    <t>Total</t>
  </si>
  <si>
    <t>Rectificaciones de Resultados de ejercicios Anteriores</t>
  </si>
  <si>
    <t>Patrimonio Neto inicial Ajustado del Ejercicio</t>
  </si>
  <si>
    <t>Aportaciones</t>
  </si>
  <si>
    <t>Donaciones de Capital</t>
  </si>
  <si>
    <t>Actualización de la Hacienda Pública/ Patrimonio</t>
  </si>
  <si>
    <t>Variaciones de la Hacienda Pública/Patrimonio Neto del Ejercicio</t>
  </si>
  <si>
    <t>Resultados del Ejercicio (Ahorro/Desahorro)</t>
  </si>
  <si>
    <t>Resultados de Ejercicios Anteriores</t>
  </si>
  <si>
    <t>Revalúos</t>
  </si>
  <si>
    <t>Reservas</t>
  </si>
  <si>
    <t>Actualización de la Hacienda Pública/Patrimonio</t>
  </si>
  <si>
    <t>Cambios de la Hacienda Pública/Patrimonio Neto del Ejercicio 20XN</t>
  </si>
  <si>
    <t>Presidencia Municipal de Guerrero</t>
  </si>
  <si>
    <t>Del 01 de Enero al 31 de Diciembre de 2016 y 2015</t>
  </si>
  <si>
    <t>C. ANTONIO CASTILLON FLORES</t>
  </si>
  <si>
    <t>C. MANUEL GARCIA CASTELLS ALNIS</t>
  </si>
  <si>
    <t>PRESIDENTE MUNICIPAL</t>
  </si>
  <si>
    <t>TESORERO MUNICIPAL</t>
  </si>
  <si>
    <t>Estado deVariacionen la Hacienda Publica</t>
  </si>
  <si>
    <t>(pesos)</t>
  </si>
  <si>
    <t xml:space="preserve"> “Bajo protesta de decir verdad declaramos que los Estados Financieros y sus notas, son razonablemente correctos y son responsabilidad del emisor”
</t>
  </si>
  <si>
    <t>Hacienda Pública/ Patrimonio Neto Final del Ejercicio 2015</t>
  </si>
  <si>
    <t>Saldo Neto en la Hacienda Pública/Patrimonio 2016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</si>
</sst>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3" fillId="0" borderId="0" xfId="0" applyFont="1"/>
    <xf numFmtId="0" fontId="2" fillId="0" borderId="0" xfId="0" applyFont="1" applyAlignment="1">
      <alignment vertical="center" wrapText="1"/>
    </xf>
    <xf numFmtId="0" fontId="0" fillId="0" borderId="10" xfId="0" applyBorder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/>
    </xf>
    <xf numFmtId="4" fontId="2" fillId="0" borderId="8" xfId="0" applyNumberFormat="1" applyFont="1" applyBorder="1" applyAlignment="1">
      <alignment vertical="center" wrapText="1"/>
    </xf>
    <xf numFmtId="4" fontId="1" fillId="0" borderId="8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1385328</xdr:colOff>
      <xdr:row>0</xdr:row>
      <xdr:rowOff>47205</xdr:rowOff>
    </xdr:from>
    <xdr:to>
      <xdr:col>1</xdr:col>
      <xdr:colOff>253534</xdr:colOff>
      <xdr:row>3</xdr:row>
      <xdr:rowOff>168789</xdr:rowOff>
    </xdr:to>
    <xdr:pic>
      <xdr:nvPicPr>
        <xdr:cNvPr id="2" name="1 Imagen" descr="C:\Users\Tesoreria\Downloads\LogoPuebloMagic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85328" y="47205"/>
          <a:ext cx="1737612" cy="7049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1438275</xdr:colOff>
      <xdr:row>0</xdr:row>
      <xdr:rowOff>49306</xdr:rowOff>
    </xdr:from>
    <xdr:to>
      <xdr:col>5</xdr:col>
      <xdr:colOff>762000</xdr:colOff>
      <xdr:row>3</xdr:row>
      <xdr:rowOff>145676</xdr:rowOff>
    </xdr:to>
    <xdr:pic>
      <xdr:nvPicPr>
        <xdr:cNvPr id="3" name="1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0477500" y="49306"/>
          <a:ext cx="1381125" cy="677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1"/>
  <sheetViews>
    <sheetView showGridLines="0" tabSelected="1" view="pageLayout" topLeftCell="A19" zoomScale="80" zoomScaleNormal="85" zoomScalePageLayoutView="80" workbookViewId="0">
      <selection activeCell="E42" sqref="E42"/>
    </sheetView>
  </sheetViews>
  <sheetFormatPr baseColWidth="10" defaultRowHeight="15"/>
  <cols>
    <col min="1" max="1" width="40" customWidth="1"/>
    <col min="2" max="6" width="28.7109375" customWidth="1"/>
  </cols>
  <sheetData>
    <row r="1" spans="1:6" ht="15" customHeight="1">
      <c r="A1" s="10" t="s">
        <v>18</v>
      </c>
      <c r="B1" s="11"/>
      <c r="C1" s="11"/>
      <c r="D1" s="11"/>
      <c r="E1" s="11"/>
      <c r="F1" s="12"/>
    </row>
    <row r="2" spans="1:6">
      <c r="A2" s="13" t="s">
        <v>24</v>
      </c>
      <c r="B2" s="14"/>
      <c r="C2" s="14"/>
      <c r="D2" s="14"/>
      <c r="E2" s="14"/>
      <c r="F2" s="15"/>
    </row>
    <row r="3" spans="1:6" ht="15.75" customHeight="1">
      <c r="A3" s="13" t="s">
        <v>19</v>
      </c>
      <c r="B3" s="14"/>
      <c r="C3" s="14"/>
      <c r="D3" s="14"/>
      <c r="E3" s="14"/>
      <c r="F3" s="15"/>
    </row>
    <row r="4" spans="1:6" ht="15.75" customHeight="1" thickBot="1">
      <c r="A4" s="16" t="s">
        <v>25</v>
      </c>
      <c r="B4" s="17"/>
      <c r="C4" s="17"/>
      <c r="D4" s="17"/>
      <c r="E4" s="17"/>
      <c r="F4" s="18"/>
    </row>
    <row r="5" spans="1:6" ht="24.75" thickBot="1">
      <c r="A5" s="1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</row>
    <row r="6" spans="1:6" ht="24.75" thickBot="1">
      <c r="A6" s="3" t="s">
        <v>6</v>
      </c>
      <c r="B6" s="22">
        <v>0</v>
      </c>
      <c r="C6" s="22">
        <v>0</v>
      </c>
      <c r="D6" s="22">
        <v>0</v>
      </c>
      <c r="E6" s="22">
        <v>0</v>
      </c>
      <c r="F6" s="22">
        <v>0</v>
      </c>
    </row>
    <row r="7" spans="1:6" ht="15.75" thickBot="1">
      <c r="A7" s="4"/>
      <c r="B7" s="21"/>
      <c r="C7" s="21"/>
      <c r="D7" s="21"/>
      <c r="E7" s="21"/>
      <c r="F7" s="21"/>
    </row>
    <row r="8" spans="1:6" ht="24.75" customHeight="1" thickBot="1">
      <c r="A8" s="3" t="s">
        <v>7</v>
      </c>
      <c r="B8" s="22">
        <f>+B9</f>
        <v>1328081.8600000001</v>
      </c>
      <c r="C8" s="22">
        <v>0</v>
      </c>
      <c r="D8" s="22">
        <v>0</v>
      </c>
      <c r="E8" s="22">
        <v>0</v>
      </c>
      <c r="F8" s="22">
        <f t="shared" ref="F8:F31" si="0">SUM(B8:E8)</f>
        <v>1328081.8600000001</v>
      </c>
    </row>
    <row r="9" spans="1:6" ht="15.75" thickBot="1">
      <c r="A9" s="4" t="s">
        <v>8</v>
      </c>
      <c r="B9" s="21">
        <v>1328081.8600000001</v>
      </c>
      <c r="C9" s="21">
        <v>0</v>
      </c>
      <c r="D9" s="21">
        <v>0</v>
      </c>
      <c r="E9" s="21">
        <v>0</v>
      </c>
      <c r="F9" s="21">
        <f t="shared" si="0"/>
        <v>1328081.8600000001</v>
      </c>
    </row>
    <row r="10" spans="1:6" ht="15.75" thickBot="1">
      <c r="A10" s="4" t="s">
        <v>9</v>
      </c>
      <c r="B10" s="21">
        <v>0</v>
      </c>
      <c r="C10" s="21">
        <v>0</v>
      </c>
      <c r="D10" s="21">
        <v>0</v>
      </c>
      <c r="E10" s="21">
        <v>0</v>
      </c>
      <c r="F10" s="21">
        <f t="shared" si="0"/>
        <v>0</v>
      </c>
    </row>
    <row r="11" spans="1:6" ht="15.75" thickBot="1">
      <c r="A11" s="4" t="s">
        <v>10</v>
      </c>
      <c r="B11" s="21">
        <v>0</v>
      </c>
      <c r="C11" s="21">
        <v>0</v>
      </c>
      <c r="D11" s="21">
        <v>0</v>
      </c>
      <c r="E11" s="21">
        <v>0</v>
      </c>
      <c r="F11" s="21">
        <f t="shared" si="0"/>
        <v>0</v>
      </c>
    </row>
    <row r="12" spans="1:6" ht="15.75" thickBot="1">
      <c r="A12" s="4"/>
      <c r="B12" s="21"/>
      <c r="C12" s="21"/>
      <c r="D12" s="21"/>
      <c r="E12" s="21"/>
      <c r="F12" s="21"/>
    </row>
    <row r="13" spans="1:6" ht="24.75" thickBot="1">
      <c r="A13" s="3" t="s">
        <v>11</v>
      </c>
      <c r="B13" s="22">
        <v>0</v>
      </c>
      <c r="C13" s="22">
        <f>+C15</f>
        <v>5996321.6100000003</v>
      </c>
      <c r="D13" s="22">
        <f>+D14</f>
        <v>8031062.9089000002</v>
      </c>
      <c r="E13" s="22">
        <v>0</v>
      </c>
      <c r="F13" s="22">
        <f t="shared" si="0"/>
        <v>14027384.5189</v>
      </c>
    </row>
    <row r="14" spans="1:6" ht="15.75" thickBot="1">
      <c r="A14" s="4" t="s">
        <v>12</v>
      </c>
      <c r="B14" s="21">
        <v>0</v>
      </c>
      <c r="C14" s="21"/>
      <c r="D14" s="21">
        <v>8031062.9089000002</v>
      </c>
      <c r="E14" s="21">
        <v>0</v>
      </c>
      <c r="F14" s="21">
        <f t="shared" si="0"/>
        <v>8031062.9089000002</v>
      </c>
    </row>
    <row r="15" spans="1:6" ht="15.75" thickBot="1">
      <c r="A15" s="4" t="s">
        <v>13</v>
      </c>
      <c r="B15" s="21">
        <v>0</v>
      </c>
      <c r="C15" s="21">
        <v>5996321.6100000003</v>
      </c>
      <c r="D15" s="21">
        <v>0</v>
      </c>
      <c r="E15" s="21">
        <v>0</v>
      </c>
      <c r="F15" s="21">
        <f t="shared" si="0"/>
        <v>5996321.6100000003</v>
      </c>
    </row>
    <row r="16" spans="1:6" ht="15.75" thickBot="1">
      <c r="A16" s="4" t="s">
        <v>14</v>
      </c>
      <c r="B16" s="21">
        <v>0</v>
      </c>
      <c r="C16" s="21">
        <v>0</v>
      </c>
      <c r="D16" s="21">
        <v>0</v>
      </c>
      <c r="E16" s="21">
        <v>0</v>
      </c>
      <c r="F16" s="21">
        <f t="shared" si="0"/>
        <v>0</v>
      </c>
    </row>
    <row r="17" spans="1:6" ht="15.75" thickBot="1">
      <c r="A17" s="4" t="s">
        <v>15</v>
      </c>
      <c r="B17" s="21">
        <v>0</v>
      </c>
      <c r="C17" s="21">
        <v>0</v>
      </c>
      <c r="D17" s="21">
        <v>0</v>
      </c>
      <c r="E17" s="21">
        <v>0</v>
      </c>
      <c r="F17" s="21">
        <f t="shared" si="0"/>
        <v>0</v>
      </c>
    </row>
    <row r="18" spans="1:6" ht="15.75" thickBot="1">
      <c r="A18" s="4"/>
      <c r="B18" s="21"/>
      <c r="C18" s="21"/>
      <c r="D18" s="21"/>
      <c r="E18" s="21"/>
      <c r="F18" s="21"/>
    </row>
    <row r="19" spans="1:6" ht="24.75" thickBot="1">
      <c r="A19" s="3" t="s">
        <v>27</v>
      </c>
      <c r="B19" s="22">
        <f>+B8</f>
        <v>1328081.8600000001</v>
      </c>
      <c r="C19" s="22">
        <f>+C13</f>
        <v>5996321.6100000003</v>
      </c>
      <c r="D19" s="22">
        <f>+D13</f>
        <v>8031062.9089000002</v>
      </c>
      <c r="E19" s="22">
        <v>0</v>
      </c>
      <c r="F19" s="22">
        <f t="shared" si="0"/>
        <v>15355466.378900001</v>
      </c>
    </row>
    <row r="20" spans="1:6" ht="15.75" thickBot="1">
      <c r="A20" s="4"/>
      <c r="B20" s="21"/>
      <c r="C20" s="21"/>
      <c r="D20" s="21"/>
      <c r="E20" s="21"/>
      <c r="F20" s="21"/>
    </row>
    <row r="21" spans="1:6" ht="24.75" thickBot="1">
      <c r="A21" s="3" t="s">
        <v>17</v>
      </c>
      <c r="B21" s="22">
        <v>0</v>
      </c>
      <c r="C21" s="22">
        <v>0</v>
      </c>
      <c r="D21" s="22">
        <v>0</v>
      </c>
      <c r="E21" s="22">
        <v>0</v>
      </c>
      <c r="F21" s="22">
        <f t="shared" si="0"/>
        <v>0</v>
      </c>
    </row>
    <row r="22" spans="1:6" ht="15.75" thickBot="1">
      <c r="A22" s="4" t="s">
        <v>8</v>
      </c>
      <c r="B22" s="21">
        <v>0</v>
      </c>
      <c r="C22" s="21">
        <v>0</v>
      </c>
      <c r="D22" s="21">
        <v>0</v>
      </c>
      <c r="E22" s="21">
        <v>0</v>
      </c>
      <c r="F22" s="21">
        <f t="shared" si="0"/>
        <v>0</v>
      </c>
    </row>
    <row r="23" spans="1:6" ht="15.75" thickBot="1">
      <c r="A23" s="4" t="s">
        <v>9</v>
      </c>
      <c r="B23" s="21">
        <v>0</v>
      </c>
      <c r="C23" s="21">
        <v>0</v>
      </c>
      <c r="D23" s="21">
        <v>0</v>
      </c>
      <c r="E23" s="21">
        <v>0</v>
      </c>
      <c r="F23" s="21">
        <f t="shared" si="0"/>
        <v>0</v>
      </c>
    </row>
    <row r="24" spans="1:6" ht="15.75" thickBot="1">
      <c r="A24" s="4" t="s">
        <v>16</v>
      </c>
      <c r="B24" s="21">
        <v>0</v>
      </c>
      <c r="C24" s="21">
        <v>0</v>
      </c>
      <c r="D24" s="21">
        <v>0</v>
      </c>
      <c r="E24" s="21">
        <v>0</v>
      </c>
      <c r="F24" s="21">
        <f t="shared" si="0"/>
        <v>0</v>
      </c>
    </row>
    <row r="25" spans="1:6" ht="15.75" thickBot="1">
      <c r="A25" s="4"/>
      <c r="B25" s="21"/>
      <c r="C25" s="21"/>
      <c r="D25" s="21"/>
      <c r="E25" s="21"/>
      <c r="F25" s="21"/>
    </row>
    <row r="26" spans="1:6" ht="24.75" thickBot="1">
      <c r="A26" s="3" t="s">
        <v>11</v>
      </c>
      <c r="B26" s="22">
        <v>0</v>
      </c>
      <c r="C26" s="22">
        <v>0</v>
      </c>
      <c r="D26" s="22">
        <f>+D27</f>
        <v>10450463.16</v>
      </c>
      <c r="E26" s="22">
        <v>0</v>
      </c>
      <c r="F26" s="22">
        <f t="shared" si="0"/>
        <v>10450463.16</v>
      </c>
    </row>
    <row r="27" spans="1:6" ht="15.75" thickBot="1">
      <c r="A27" s="4" t="s">
        <v>12</v>
      </c>
      <c r="B27" s="21">
        <v>0</v>
      </c>
      <c r="C27" s="21">
        <v>0</v>
      </c>
      <c r="D27" s="21">
        <v>10450463.16</v>
      </c>
      <c r="E27" s="21">
        <v>0</v>
      </c>
      <c r="F27" s="21">
        <f t="shared" si="0"/>
        <v>10450463.16</v>
      </c>
    </row>
    <row r="28" spans="1:6" ht="15.75" thickBot="1">
      <c r="A28" s="4" t="s">
        <v>13</v>
      </c>
      <c r="B28" s="21">
        <v>0</v>
      </c>
      <c r="C28" s="21">
        <v>0</v>
      </c>
      <c r="D28" s="21">
        <v>0</v>
      </c>
      <c r="E28" s="21">
        <v>0</v>
      </c>
      <c r="F28" s="21">
        <f t="shared" si="0"/>
        <v>0</v>
      </c>
    </row>
    <row r="29" spans="1:6" ht="15.75" thickBot="1">
      <c r="A29" s="4" t="s">
        <v>14</v>
      </c>
      <c r="B29" s="21">
        <v>0</v>
      </c>
      <c r="C29" s="21">
        <v>0</v>
      </c>
      <c r="D29" s="21">
        <v>0</v>
      </c>
      <c r="E29" s="21">
        <v>0</v>
      </c>
      <c r="F29" s="21">
        <f t="shared" si="0"/>
        <v>0</v>
      </c>
    </row>
    <row r="30" spans="1:6" ht="15.75" thickBot="1">
      <c r="A30" s="4" t="s">
        <v>15</v>
      </c>
      <c r="B30" s="21">
        <v>0</v>
      </c>
      <c r="C30" s="21">
        <v>0</v>
      </c>
      <c r="D30" s="21">
        <v>0</v>
      </c>
      <c r="E30" s="21">
        <v>0</v>
      </c>
      <c r="F30" s="21">
        <f t="shared" si="0"/>
        <v>0</v>
      </c>
    </row>
    <row r="31" spans="1:6" ht="15.75" thickBot="1">
      <c r="A31" s="4"/>
      <c r="B31" s="21"/>
      <c r="C31" s="21"/>
      <c r="D31" s="21"/>
      <c r="E31" s="21"/>
      <c r="F31" s="21">
        <f t="shared" si="0"/>
        <v>0</v>
      </c>
    </row>
    <row r="32" spans="1:6" ht="24.75" thickBot="1">
      <c r="A32" s="3" t="s">
        <v>28</v>
      </c>
      <c r="B32" s="22">
        <f>+B19</f>
        <v>1328081.8600000001</v>
      </c>
      <c r="C32" s="22">
        <f>+C19</f>
        <v>5996321.6100000003</v>
      </c>
      <c r="D32" s="22">
        <f>+D19+D26</f>
        <v>18481526.0689</v>
      </c>
      <c r="E32" s="22">
        <v>0</v>
      </c>
      <c r="F32" s="22">
        <f>SUM(B32:E32)</f>
        <v>25805929.538900003</v>
      </c>
    </row>
    <row r="33" spans="1:7">
      <c r="A33" s="19" t="s">
        <v>26</v>
      </c>
      <c r="B33" s="19"/>
      <c r="C33" s="19"/>
      <c r="D33" s="19"/>
      <c r="E33" s="19"/>
      <c r="F33" s="19"/>
      <c r="G33" s="6"/>
    </row>
    <row r="34" spans="1:7">
      <c r="A34" s="8"/>
      <c r="B34" s="8"/>
      <c r="C34" s="8"/>
      <c r="D34" s="8"/>
      <c r="E34" s="8"/>
      <c r="F34" s="8"/>
      <c r="G34" s="6"/>
    </row>
    <row r="35" spans="1:7">
      <c r="A35" s="8"/>
      <c r="B35" s="8"/>
      <c r="C35" s="8"/>
      <c r="D35" s="8"/>
      <c r="E35" s="8"/>
      <c r="F35" s="8"/>
      <c r="G35" s="6"/>
    </row>
    <row r="36" spans="1:7">
      <c r="A36" s="8"/>
      <c r="B36" s="8"/>
      <c r="C36" s="8"/>
      <c r="D36" s="8"/>
      <c r="E36" s="8"/>
      <c r="F36" s="8"/>
      <c r="G36" s="6"/>
    </row>
    <row r="37" spans="1:7">
      <c r="A37" s="8"/>
      <c r="B37" s="8"/>
      <c r="C37" s="8"/>
      <c r="D37" s="8"/>
      <c r="E37" s="8"/>
      <c r="F37" s="8"/>
      <c r="G37" s="6"/>
    </row>
    <row r="38" spans="1:7">
      <c r="A38" s="5"/>
    </row>
    <row r="39" spans="1:7">
      <c r="A39" s="7"/>
      <c r="B39" s="7"/>
      <c r="D39" s="7"/>
      <c r="E39" s="7"/>
    </row>
    <row r="40" spans="1:7">
      <c r="A40" s="20" t="s">
        <v>20</v>
      </c>
      <c r="B40" s="20"/>
      <c r="D40" s="9" t="s">
        <v>21</v>
      </c>
      <c r="E40" s="9"/>
    </row>
    <row r="41" spans="1:7">
      <c r="A41" s="9" t="s">
        <v>22</v>
      </c>
      <c r="B41" s="9"/>
      <c r="D41" s="9" t="s">
        <v>23</v>
      </c>
      <c r="E41" s="9"/>
    </row>
  </sheetData>
  <mergeCells count="9">
    <mergeCell ref="A41:B41"/>
    <mergeCell ref="D41:E41"/>
    <mergeCell ref="A1:F1"/>
    <mergeCell ref="A2:F2"/>
    <mergeCell ref="A3:F3"/>
    <mergeCell ref="A33:F33"/>
    <mergeCell ref="A40:B40"/>
    <mergeCell ref="D40:E40"/>
    <mergeCell ref="A4:F4"/>
  </mergeCells>
  <pageMargins left="0.19685039370078741" right="0.19685039370078741" top="0.19685039370078741" bottom="0.19685039370078741" header="0.31496062992125984" footer="0.31496062992125984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RICARDO IZCOATL ADAN LOPEZ VALDEZ</cp:lastModifiedBy>
  <cp:lastPrinted>2015-10-13T21:14:30Z</cp:lastPrinted>
  <dcterms:created xsi:type="dcterms:W3CDTF">2015-10-07T18:29:34Z</dcterms:created>
  <dcterms:modified xsi:type="dcterms:W3CDTF">2017-01-27T01:09:11Z</dcterms:modified>
</cp:coreProperties>
</file>