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75" windowHeight="8115"/>
  </bookViews>
  <sheets>
    <sheet name="EA" sheetId="1" r:id="rId1"/>
  </sheets>
  <definedNames>
    <definedName name="_xlnm.Print_Titles" localSheetId="0">EA!$1:$5</definedName>
  </definedNames>
  <calcPr calcId="125725"/>
</workbook>
</file>

<file path=xl/calcChain.xml><?xml version="1.0" encoding="utf-8"?>
<calcChain xmlns="http://schemas.openxmlformats.org/spreadsheetml/2006/main">
  <c r="E65" i="1"/>
  <c r="D65"/>
  <c r="E63"/>
  <c r="D63"/>
  <c r="D47"/>
  <c r="E33"/>
  <c r="D33"/>
  <c r="E29"/>
  <c r="D29"/>
  <c r="E26"/>
  <c r="D26"/>
  <c r="E7"/>
  <c r="D7"/>
  <c r="E19"/>
  <c r="D19"/>
  <c r="E16"/>
  <c r="D16"/>
</calcChain>
</file>

<file path=xl/sharedStrings.xml><?xml version="1.0" encoding="utf-8"?>
<sst xmlns="http://schemas.openxmlformats.org/spreadsheetml/2006/main" count="66" uniqueCount="65">
  <si>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</si>
  <si>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</si>
  <si>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</si>
  <si>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</si>
  <si>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</si>
  <si>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</si>
  <si>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</si>
  <si>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</si>
  <si>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</si>
  <si>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</si>
  <si>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</si>
  <si>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</si>
  <si>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</si>
  <si>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</si>
  <si>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</si>
  <si>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</si>
  <si>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</si>
  <si>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</si>
  <si>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</si>
  <si>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</si>
  <si>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</si>
  <si>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</si>
  <si>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</si>
  <si>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</si>
  <si>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</si>
  <si>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</si>
  <si>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</si>
  <si>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</si>
  <si>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</si>
  <si>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</si>
  <si>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</si>
  <si>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</si>
  <si>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</si>
  <si>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</si>
  <si>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</si>
  <si>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</si>
  <si>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</si>
  <si>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</si>
  <si>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</si>
  <si>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</si>
  <si>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</si>
  <si>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</si>
  <si>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</si>
  <si>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</si>
  <si>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</si>
  <si>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</si>
  <si>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</si>
  <si>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</si>
  <si>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</si>
  <si>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</si>
  <si>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</si>
  <si>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</si>
  <si>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</si>
  <si>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</si>
  <si>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</si>
  <si>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</si>
  <si>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</si>
  <si>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Presidencia Municipal de Guerrero</t>
  </si>
  <si>
    <t>Del 01 de Enero al 31 de Diciembre de 2016 y 2015</t>
  </si>
  <si>
    <t>C. ANTONIO CASTILLON FLORES</t>
  </si>
  <si>
    <t>PRESIDENTE MUNICIPAL</t>
  </si>
  <si>
    <t>(pesos)</t>
  </si>
  <si>
    <t xml:space="preserve">“Bajo protesta de decir verdad declaramos que los Estados Financieros y sus notas, son razonablemente correctos y son responsabilidad del emisor”
</t>
  </si>
  <si>
    <t>C. MANUEL GARCIA CASTELLS ALNIS</t>
  </si>
  <si>
    <t>TESORER0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</si>
</sst>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4" fontId="4" fillId="0" borderId="0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6" fillId="0" borderId="5" xfId="1" applyNumberFormat="1" applyFont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 wrapText="1"/>
    </xf>
    <xf numFmtId="4" fontId="2" fillId="0" borderId="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1066800</xdr:colOff>
      <xdr:row>3</xdr:row>
      <xdr:rowOff>161925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11906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1085850</xdr:colOff>
      <xdr:row>0</xdr:row>
      <xdr:rowOff>28576</xdr:rowOff>
    </xdr:from>
    <xdr:to>
      <xdr:col>4</xdr:col>
      <xdr:colOff>1085850</xdr:colOff>
      <xdr:row>3</xdr:row>
      <xdr:rowOff>114301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8576"/>
          <a:ext cx="1323975" cy="6667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73</xdr:row>
      <xdr:rowOff>19050</xdr:rowOff>
    </xdr:from>
    <xdr:to>
      <xdr:col>1</xdr:col>
      <xdr:colOff>1943100</xdr:colOff>
      <xdr:row>73</xdr:row>
      <xdr:rowOff>19051</xdr:rowOff>
    </xdr:to>
    <xdr:cxnSp macro="">
      <xdr:nvCxnSpPr>
        <xdr:cNvPr id="5" name="4 Conector recto"/>
        <xdr:cNvCxnSpPr/>
      </xdr:nvCxnSpPr>
      <xdr:spPr>
        <a:xfrm flipV="1">
          <a:off x="190500" y="14097000"/>
          <a:ext cx="26289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1676400</xdr:colOff>
      <xdr:row>72</xdr:row>
      <xdr:rowOff>142875</xdr:rowOff>
    </xdr:from>
    <xdr:to>
      <xdr:col>4</xdr:col>
      <xdr:colOff>1190625</xdr:colOff>
      <xdr:row>72</xdr:row>
      <xdr:rowOff>142876</xdr:rowOff>
    </xdr:to>
    <xdr:cxnSp macro="">
      <xdr:nvCxnSpPr>
        <xdr:cNvPr id="8" name="7 Conector recto"/>
        <xdr:cNvCxnSpPr/>
      </xdr:nvCxnSpPr>
      <xdr:spPr>
        <a:xfrm flipV="1">
          <a:off x="4514850" y="14030325"/>
          <a:ext cx="26003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showGridLines="0" tabSelected="1" view="pageLayout" zoomScaleNormal="100" workbookViewId="0">
      <selection activeCell="B81" sqref="B81"/>
    </sheetView>
  </sheetViews>
  <sheetFormatPr baseColWidth="10" defaultRowHeight="15"/>
  <cols>
    <col min="1" max="1" width="12.28515625" customWidth="1"/>
    <col min="2" max="2" width="23" customWidth="1"/>
    <col min="3" max="3" width="29.42578125" customWidth="1"/>
    <col min="4" max="5" width="18.42578125" customWidth="1"/>
  </cols>
  <sheetData>
    <row r="1" spans="1:5">
      <c r="A1" s="32" t="s">
        <v>57</v>
      </c>
      <c r="B1" s="33"/>
      <c r="C1" s="33"/>
      <c r="D1" s="33"/>
      <c r="E1" s="34"/>
    </row>
    <row r="2" spans="1:5" ht="15" customHeight="1">
      <c r="A2" s="35" t="s">
        <v>0</v>
      </c>
      <c r="B2" s="36"/>
      <c r="C2" s="36"/>
      <c r="D2" s="36"/>
      <c r="E2" s="37"/>
    </row>
    <row r="3" spans="1:5" ht="15.75" customHeight="1">
      <c r="A3" s="35" t="s">
        <v>58</v>
      </c>
      <c r="B3" s="36"/>
      <c r="C3" s="36"/>
      <c r="D3" s="36"/>
      <c r="E3" s="37"/>
    </row>
    <row r="4" spans="1:5" ht="15.75" customHeight="1" thickBot="1">
      <c r="A4" s="38" t="s">
        <v>61</v>
      </c>
      <c r="B4" s="39"/>
      <c r="C4" s="39"/>
      <c r="D4" s="39"/>
      <c r="E4" s="40"/>
    </row>
    <row r="5" spans="1:5">
      <c r="A5" s="6"/>
      <c r="B5" s="5"/>
      <c r="C5" s="5"/>
      <c r="D5" s="8">
        <v>2016</v>
      </c>
      <c r="E5" s="9">
        <v>2015</v>
      </c>
    </row>
    <row r="6" spans="1:5">
      <c r="A6" s="27" t="s">
        <v>1</v>
      </c>
      <c r="B6" s="28"/>
      <c r="C6" s="28"/>
      <c r="D6" s="7"/>
      <c r="E6" s="1"/>
    </row>
    <row r="7" spans="1:5">
      <c r="A7" s="27" t="s">
        <v>2</v>
      </c>
      <c r="B7" s="28"/>
      <c r="C7" s="28"/>
      <c r="D7" s="13">
        <f>SUM(D8:D15)</f>
        <v>-3600849.09</v>
      </c>
      <c r="E7" s="14">
        <f>SUM(E8:E15)</f>
        <v>2008929.7789</v>
      </c>
    </row>
    <row r="8" spans="1:5">
      <c r="A8" s="6"/>
      <c r="B8" s="26" t="s">
        <v>3</v>
      </c>
      <c r="C8" s="26"/>
      <c r="D8" s="15">
        <v>1205705.33</v>
      </c>
      <c r="E8" s="16">
        <v>1194715.5989000001</v>
      </c>
    </row>
    <row r="9" spans="1:5">
      <c r="A9" s="6"/>
      <c r="B9" s="26" t="s">
        <v>4</v>
      </c>
      <c r="C9" s="26"/>
      <c r="D9" s="15">
        <v>0</v>
      </c>
      <c r="E9" s="16">
        <v>0</v>
      </c>
    </row>
    <row r="10" spans="1:5">
      <c r="A10" s="6"/>
      <c r="B10" s="26" t="s">
        <v>5</v>
      </c>
      <c r="C10" s="26"/>
      <c r="D10" s="13">
        <v>0</v>
      </c>
      <c r="E10" s="14">
        <v>0</v>
      </c>
    </row>
    <row r="11" spans="1:5">
      <c r="A11" s="6"/>
      <c r="B11" s="26" t="s">
        <v>6</v>
      </c>
      <c r="C11" s="26"/>
      <c r="D11" s="13">
        <v>187923.63</v>
      </c>
      <c r="E11" s="14">
        <v>721587</v>
      </c>
    </row>
    <row r="12" spans="1:5">
      <c r="A12" s="6"/>
      <c r="B12" s="26" t="s">
        <v>7</v>
      </c>
      <c r="C12" s="26"/>
      <c r="D12" s="13">
        <v>0</v>
      </c>
      <c r="E12" s="14">
        <v>0</v>
      </c>
    </row>
    <row r="13" spans="1:5">
      <c r="A13" s="6"/>
      <c r="B13" s="26" t="s">
        <v>8</v>
      </c>
      <c r="C13" s="26"/>
      <c r="D13" s="13">
        <v>-4994478.05</v>
      </c>
      <c r="E13" s="14">
        <v>92627.18</v>
      </c>
    </row>
    <row r="14" spans="1:5">
      <c r="A14" s="6"/>
      <c r="B14" s="26" t="s">
        <v>9</v>
      </c>
      <c r="C14" s="26"/>
      <c r="D14" s="13">
        <v>0</v>
      </c>
      <c r="E14" s="14">
        <v>0</v>
      </c>
    </row>
    <row r="15" spans="1:5" ht="26.25" customHeight="1">
      <c r="A15" s="6"/>
      <c r="B15" s="26" t="s">
        <v>10</v>
      </c>
      <c r="C15" s="26"/>
      <c r="D15" s="13">
        <v>0</v>
      </c>
      <c r="E15" s="14">
        <v>0</v>
      </c>
    </row>
    <row r="16" spans="1:5">
      <c r="A16" s="27" t="s">
        <v>11</v>
      </c>
      <c r="B16" s="28"/>
      <c r="C16" s="28"/>
      <c r="D16" s="15">
        <f>SUM(D17:D18)</f>
        <v>46867954.770000003</v>
      </c>
      <c r="E16" s="16">
        <f>SUM(E17:E18)</f>
        <v>28813484.390000001</v>
      </c>
    </row>
    <row r="17" spans="1:5">
      <c r="A17" s="6"/>
      <c r="B17" s="26" t="s">
        <v>12</v>
      </c>
      <c r="C17" s="26"/>
      <c r="D17" s="13">
        <v>46867954.770000003</v>
      </c>
      <c r="E17" s="14">
        <v>28813484.390000001</v>
      </c>
    </row>
    <row r="18" spans="1:5">
      <c r="A18" s="6"/>
      <c r="B18" s="26" t="s">
        <v>13</v>
      </c>
      <c r="C18" s="26"/>
      <c r="D18" s="15">
        <v>0</v>
      </c>
      <c r="E18" s="16">
        <v>0</v>
      </c>
    </row>
    <row r="19" spans="1:5">
      <c r="A19" s="27" t="s">
        <v>14</v>
      </c>
      <c r="B19" s="28"/>
      <c r="C19" s="28"/>
      <c r="D19" s="15">
        <f>SUM(D20:D24)</f>
        <v>32516.1</v>
      </c>
      <c r="E19" s="16">
        <f>SUM(E20:E24)</f>
        <v>417017.94</v>
      </c>
    </row>
    <row r="20" spans="1:5">
      <c r="A20" s="6"/>
      <c r="B20" s="26" t="s">
        <v>15</v>
      </c>
      <c r="C20" s="26"/>
      <c r="D20" s="15">
        <v>0</v>
      </c>
      <c r="E20" s="16">
        <v>0</v>
      </c>
    </row>
    <row r="21" spans="1:5">
      <c r="A21" s="6"/>
      <c r="B21" s="26" t="s">
        <v>16</v>
      </c>
      <c r="C21" s="26"/>
      <c r="D21" s="15">
        <v>0</v>
      </c>
      <c r="E21" s="16">
        <v>0</v>
      </c>
    </row>
    <row r="22" spans="1:5">
      <c r="A22" s="6"/>
      <c r="B22" s="26" t="s">
        <v>17</v>
      </c>
      <c r="C22" s="26"/>
      <c r="D22" s="15">
        <v>0</v>
      </c>
      <c r="E22" s="16">
        <v>0</v>
      </c>
    </row>
    <row r="23" spans="1:5">
      <c r="A23" s="6"/>
      <c r="B23" s="26" t="s">
        <v>18</v>
      </c>
      <c r="C23" s="26"/>
      <c r="D23" s="15">
        <v>0</v>
      </c>
      <c r="E23" s="16">
        <v>0</v>
      </c>
    </row>
    <row r="24" spans="1:5">
      <c r="A24" s="6"/>
      <c r="B24" s="26" t="s">
        <v>19</v>
      </c>
      <c r="C24" s="26"/>
      <c r="D24" s="15">
        <v>32516.1</v>
      </c>
      <c r="E24" s="16">
        <v>417017.94</v>
      </c>
    </row>
    <row r="25" spans="1:5">
      <c r="A25" s="6"/>
      <c r="B25" s="7"/>
      <c r="C25" s="7"/>
      <c r="D25" s="15"/>
      <c r="E25" s="16"/>
    </row>
    <row r="26" spans="1:5">
      <c r="A26" s="30" t="s">
        <v>20</v>
      </c>
      <c r="B26" s="31"/>
      <c r="C26" s="31"/>
      <c r="D26" s="17">
        <f>+D7+D16+D19</f>
        <v>43299621.780000009</v>
      </c>
      <c r="E26" s="18">
        <f>+E7+E16+E19</f>
        <v>31239432.108900003</v>
      </c>
    </row>
    <row r="27" spans="1:5">
      <c r="A27" s="6"/>
      <c r="B27" s="7"/>
      <c r="C27" s="7"/>
      <c r="D27" s="15"/>
      <c r="E27" s="16"/>
    </row>
    <row r="28" spans="1:5">
      <c r="A28" s="27" t="s">
        <v>21</v>
      </c>
      <c r="B28" s="28"/>
      <c r="C28" s="28"/>
      <c r="D28" s="15"/>
      <c r="E28" s="16"/>
    </row>
    <row r="29" spans="1:5">
      <c r="A29" s="27" t="s">
        <v>22</v>
      </c>
      <c r="B29" s="28"/>
      <c r="C29" s="28"/>
      <c r="D29" s="19">
        <f>SUM(D30:D32)</f>
        <v>29323893.390000001</v>
      </c>
      <c r="E29" s="20">
        <f>SUM(E30:E32)</f>
        <v>21726964.979999997</v>
      </c>
    </row>
    <row r="30" spans="1:5">
      <c r="A30" s="6"/>
      <c r="B30" s="26" t="s">
        <v>23</v>
      </c>
      <c r="C30" s="26"/>
      <c r="D30" s="19">
        <v>14966509.050000001</v>
      </c>
      <c r="E30" s="20">
        <v>12309986.5</v>
      </c>
    </row>
    <row r="31" spans="1:5">
      <c r="A31" s="6"/>
      <c r="B31" s="26" t="s">
        <v>24</v>
      </c>
      <c r="C31" s="26"/>
      <c r="D31" s="19">
        <v>2558892.23</v>
      </c>
      <c r="E31" s="20">
        <v>1999979.13</v>
      </c>
    </row>
    <row r="32" spans="1:5">
      <c r="A32" s="6"/>
      <c r="B32" s="26" t="s">
        <v>25</v>
      </c>
      <c r="C32" s="26"/>
      <c r="D32" s="19">
        <v>11798492.109999999</v>
      </c>
      <c r="E32" s="20">
        <v>7416999.3499999996</v>
      </c>
    </row>
    <row r="33" spans="1:5">
      <c r="A33" s="27" t="s">
        <v>13</v>
      </c>
      <c r="B33" s="28"/>
      <c r="C33" s="28"/>
      <c r="D33" s="19">
        <f>SUM(D34:D42)</f>
        <v>3259234.63</v>
      </c>
      <c r="E33" s="20">
        <f>SUM(E34:E42)</f>
        <v>1481404.22</v>
      </c>
    </row>
    <row r="34" spans="1:5">
      <c r="A34" s="6"/>
      <c r="B34" s="26" t="s">
        <v>26</v>
      </c>
      <c r="C34" s="26"/>
      <c r="D34" s="15"/>
      <c r="E34" s="16"/>
    </row>
    <row r="35" spans="1:5">
      <c r="A35" s="6"/>
      <c r="B35" s="26" t="s">
        <v>27</v>
      </c>
      <c r="C35" s="26"/>
      <c r="D35" s="15"/>
      <c r="E35" s="16"/>
    </row>
    <row r="36" spans="1:5">
      <c r="A36" s="6"/>
      <c r="B36" s="26" t="s">
        <v>28</v>
      </c>
      <c r="C36" s="26"/>
      <c r="D36" s="15">
        <v>81667.350000000006</v>
      </c>
      <c r="E36" s="16">
        <v>54834.39</v>
      </c>
    </row>
    <row r="37" spans="1:5">
      <c r="A37" s="6"/>
      <c r="B37" s="26" t="s">
        <v>29</v>
      </c>
      <c r="C37" s="26"/>
      <c r="D37" s="15">
        <v>3177567.28</v>
      </c>
      <c r="E37" s="16">
        <v>1426569.83</v>
      </c>
    </row>
    <row r="38" spans="1:5">
      <c r="A38" s="6"/>
      <c r="B38" s="26" t="s">
        <v>30</v>
      </c>
      <c r="C38" s="26"/>
      <c r="D38" s="15">
        <v>0</v>
      </c>
      <c r="E38" s="16">
        <v>0</v>
      </c>
    </row>
    <row r="39" spans="1:5">
      <c r="A39" s="6"/>
      <c r="B39" s="26" t="s">
        <v>31</v>
      </c>
      <c r="C39" s="26"/>
      <c r="D39" s="15">
        <v>0</v>
      </c>
      <c r="E39" s="16">
        <v>0</v>
      </c>
    </row>
    <row r="40" spans="1:5">
      <c r="A40" s="6"/>
      <c r="B40" s="26" t="s">
        <v>32</v>
      </c>
      <c r="C40" s="26"/>
      <c r="D40" s="15">
        <v>0</v>
      </c>
      <c r="E40" s="16">
        <v>0</v>
      </c>
    </row>
    <row r="41" spans="1:5">
      <c r="A41" s="6"/>
      <c r="B41" s="26" t="s">
        <v>33</v>
      </c>
      <c r="C41" s="26"/>
      <c r="D41" s="15">
        <v>0</v>
      </c>
      <c r="E41" s="16">
        <v>0</v>
      </c>
    </row>
    <row r="42" spans="1:5">
      <c r="A42" s="6"/>
      <c r="B42" s="26" t="s">
        <v>34</v>
      </c>
      <c r="C42" s="26"/>
      <c r="D42" s="15">
        <v>0</v>
      </c>
      <c r="E42" s="16">
        <v>0</v>
      </c>
    </row>
    <row r="43" spans="1:5">
      <c r="A43" s="27" t="s">
        <v>35</v>
      </c>
      <c r="B43" s="28"/>
      <c r="C43" s="28"/>
      <c r="D43" s="15">
        <v>0</v>
      </c>
      <c r="E43" s="16">
        <v>0</v>
      </c>
    </row>
    <row r="44" spans="1:5">
      <c r="A44" s="6"/>
      <c r="B44" s="26" t="s">
        <v>36</v>
      </c>
      <c r="C44" s="26"/>
      <c r="D44" s="15">
        <v>0</v>
      </c>
      <c r="E44" s="16">
        <v>0</v>
      </c>
    </row>
    <row r="45" spans="1:5">
      <c r="A45" s="6"/>
      <c r="B45" s="26" t="s">
        <v>37</v>
      </c>
      <c r="C45" s="26"/>
      <c r="D45" s="15">
        <v>0</v>
      </c>
      <c r="E45" s="16">
        <v>0</v>
      </c>
    </row>
    <row r="46" spans="1:5">
      <c r="A46" s="6"/>
      <c r="B46" s="26" t="s">
        <v>38</v>
      </c>
      <c r="C46" s="26"/>
      <c r="D46" s="15">
        <v>0</v>
      </c>
      <c r="E46" s="16">
        <v>0</v>
      </c>
    </row>
    <row r="47" spans="1:5">
      <c r="A47" s="27" t="s">
        <v>39</v>
      </c>
      <c r="B47" s="28"/>
      <c r="C47" s="28"/>
      <c r="D47" s="15">
        <f>+D48</f>
        <v>266030.59999999998</v>
      </c>
      <c r="E47" s="16">
        <v>0</v>
      </c>
    </row>
    <row r="48" spans="1:5">
      <c r="A48" s="6"/>
      <c r="B48" s="26" t="s">
        <v>40</v>
      </c>
      <c r="C48" s="26"/>
      <c r="D48" s="15">
        <v>266030.59999999998</v>
      </c>
      <c r="E48" s="16">
        <v>0</v>
      </c>
    </row>
    <row r="49" spans="1:5">
      <c r="A49" s="6"/>
      <c r="B49" s="26" t="s">
        <v>41</v>
      </c>
      <c r="C49" s="26"/>
      <c r="D49" s="15">
        <v>0</v>
      </c>
      <c r="E49" s="16">
        <v>0</v>
      </c>
    </row>
    <row r="50" spans="1:5">
      <c r="A50" s="6"/>
      <c r="B50" s="26" t="s">
        <v>42</v>
      </c>
      <c r="C50" s="26"/>
      <c r="D50" s="15">
        <v>0</v>
      </c>
      <c r="E50" s="16">
        <v>0</v>
      </c>
    </row>
    <row r="51" spans="1:5">
      <c r="A51" s="6"/>
      <c r="B51" s="26" t="s">
        <v>43</v>
      </c>
      <c r="C51" s="26"/>
      <c r="D51" s="15">
        <v>0</v>
      </c>
      <c r="E51" s="16">
        <v>0</v>
      </c>
    </row>
    <row r="52" spans="1:5">
      <c r="A52" s="6"/>
      <c r="B52" s="26" t="s">
        <v>44</v>
      </c>
      <c r="C52" s="26"/>
      <c r="D52" s="15">
        <v>0</v>
      </c>
      <c r="E52" s="16">
        <v>0</v>
      </c>
    </row>
    <row r="53" spans="1:5">
      <c r="A53" s="27" t="s">
        <v>45</v>
      </c>
      <c r="B53" s="28"/>
      <c r="C53" s="28"/>
      <c r="D53" s="13">
        <v>0</v>
      </c>
      <c r="E53" s="14">
        <v>0</v>
      </c>
    </row>
    <row r="54" spans="1:5">
      <c r="A54" s="6"/>
      <c r="B54" s="26" t="s">
        <v>46</v>
      </c>
      <c r="C54" s="26"/>
      <c r="D54" s="13">
        <v>0</v>
      </c>
      <c r="E54" s="14">
        <v>0</v>
      </c>
    </row>
    <row r="55" spans="1:5">
      <c r="A55" s="6"/>
      <c r="B55" s="26" t="s">
        <v>47</v>
      </c>
      <c r="C55" s="26"/>
      <c r="D55" s="13">
        <v>0</v>
      </c>
      <c r="E55" s="14">
        <v>0</v>
      </c>
    </row>
    <row r="56" spans="1:5">
      <c r="A56" s="6"/>
      <c r="B56" s="26" t="s">
        <v>48</v>
      </c>
      <c r="C56" s="26"/>
      <c r="D56" s="13">
        <v>0</v>
      </c>
      <c r="E56" s="14">
        <v>0</v>
      </c>
    </row>
    <row r="57" spans="1:5">
      <c r="A57" s="6"/>
      <c r="B57" s="26" t="s">
        <v>49</v>
      </c>
      <c r="C57" s="26"/>
      <c r="D57" s="13">
        <v>0</v>
      </c>
      <c r="E57" s="14">
        <v>0</v>
      </c>
    </row>
    <row r="58" spans="1:5">
      <c r="A58" s="6"/>
      <c r="B58" s="26" t="s">
        <v>50</v>
      </c>
      <c r="C58" s="26"/>
      <c r="D58" s="13">
        <v>0</v>
      </c>
      <c r="E58" s="14">
        <v>0</v>
      </c>
    </row>
    <row r="59" spans="1:5">
      <c r="A59" s="6"/>
      <c r="B59" s="26" t="s">
        <v>51</v>
      </c>
      <c r="C59" s="26"/>
      <c r="D59" s="15">
        <v>0</v>
      </c>
      <c r="E59" s="16">
        <v>0</v>
      </c>
    </row>
    <row r="60" spans="1:5">
      <c r="A60" s="27" t="s">
        <v>52</v>
      </c>
      <c r="B60" s="28"/>
      <c r="C60" s="28"/>
      <c r="D60" s="13"/>
      <c r="E60" s="14"/>
    </row>
    <row r="61" spans="1:5">
      <c r="A61" s="6"/>
      <c r="B61" s="26" t="s">
        <v>53</v>
      </c>
      <c r="C61" s="26"/>
      <c r="D61" s="15">
        <v>0</v>
      </c>
      <c r="E61" s="16">
        <v>0</v>
      </c>
    </row>
    <row r="62" spans="1:5">
      <c r="A62" s="29"/>
      <c r="B62" s="26"/>
      <c r="C62" s="26"/>
      <c r="D62" s="15"/>
      <c r="E62" s="16"/>
    </row>
    <row r="63" spans="1:5">
      <c r="A63" s="27" t="s">
        <v>54</v>
      </c>
      <c r="B63" s="28"/>
      <c r="C63" s="28"/>
      <c r="D63" s="13">
        <f>+D29+D33+D47</f>
        <v>32849158.620000001</v>
      </c>
      <c r="E63" s="14">
        <f>+E29+E33+E47</f>
        <v>23208369.199999996</v>
      </c>
    </row>
    <row r="64" spans="1:5">
      <c r="A64" s="6"/>
      <c r="B64" s="7"/>
      <c r="C64" s="7"/>
      <c r="D64" s="15"/>
      <c r="E64" s="16"/>
    </row>
    <row r="65" spans="1:5">
      <c r="A65" s="27" t="s">
        <v>55</v>
      </c>
      <c r="B65" s="28"/>
      <c r="C65" s="28"/>
      <c r="D65" s="15">
        <f>+D26-D63</f>
        <v>10450463.160000008</v>
      </c>
      <c r="E65" s="16">
        <f>+E26-E63</f>
        <v>8031062.9089000076</v>
      </c>
    </row>
    <row r="66" spans="1:5">
      <c r="A66" s="6"/>
      <c r="B66" s="7"/>
      <c r="C66" s="7"/>
      <c r="D66" s="7"/>
      <c r="E66" s="1"/>
    </row>
    <row r="67" spans="1:5" ht="15.75" thickBot="1">
      <c r="A67" s="24" t="s">
        <v>56</v>
      </c>
      <c r="B67" s="25"/>
      <c r="C67" s="25"/>
      <c r="D67" s="4"/>
      <c r="E67" s="2"/>
    </row>
    <row r="68" spans="1:5">
      <c r="A68" s="23" t="s">
        <v>62</v>
      </c>
      <c r="B68" s="23"/>
      <c r="C68" s="23"/>
      <c r="D68" s="23"/>
      <c r="E68" s="23"/>
    </row>
    <row r="69" spans="1:5">
      <c r="A69" s="3"/>
      <c r="B69" s="3"/>
      <c r="C69" s="3"/>
      <c r="D69" s="3"/>
      <c r="E69" s="3"/>
    </row>
    <row r="70" spans="1:5">
      <c r="A70" s="3"/>
      <c r="B70" s="3"/>
      <c r="C70" s="3"/>
      <c r="D70" s="3"/>
      <c r="E70" s="3"/>
    </row>
    <row r="71" spans="1:5">
      <c r="A71" s="3"/>
      <c r="B71" s="3"/>
      <c r="C71" s="3"/>
      <c r="D71" s="3"/>
      <c r="E71" s="3"/>
    </row>
    <row r="73" spans="1:5">
      <c r="A73" s="10"/>
      <c r="B73" s="10"/>
      <c r="C73" s="10"/>
      <c r="D73" s="10"/>
    </row>
    <row r="74" spans="1:5">
      <c r="A74" s="21" t="s">
        <v>59</v>
      </c>
      <c r="B74" s="21"/>
      <c r="C74" s="11"/>
      <c r="D74" s="21" t="s">
        <v>63</v>
      </c>
      <c r="E74" s="21"/>
    </row>
    <row r="75" spans="1:5">
      <c r="A75" s="22" t="s">
        <v>60</v>
      </c>
      <c r="B75" s="22"/>
      <c r="C75" s="12"/>
      <c r="D75" s="22" t="s">
        <v>64</v>
      </c>
      <c r="E75" s="22"/>
    </row>
  </sheetData>
  <mergeCells count="67">
    <mergeCell ref="B8:C8"/>
    <mergeCell ref="B20:C20"/>
    <mergeCell ref="B9:C9"/>
    <mergeCell ref="B10:C10"/>
    <mergeCell ref="B11:C11"/>
    <mergeCell ref="B12:C12"/>
    <mergeCell ref="B13:C13"/>
    <mergeCell ref="B14:C14"/>
    <mergeCell ref="B15:C15"/>
    <mergeCell ref="A16:C16"/>
    <mergeCell ref="B17:C17"/>
    <mergeCell ref="B18:C18"/>
    <mergeCell ref="A1:E1"/>
    <mergeCell ref="A2:E2"/>
    <mergeCell ref="A3:E3"/>
    <mergeCell ref="A6:C6"/>
    <mergeCell ref="A7:C7"/>
    <mergeCell ref="A4:E4"/>
    <mergeCell ref="A19:C19"/>
    <mergeCell ref="B34:C34"/>
    <mergeCell ref="B21:C21"/>
    <mergeCell ref="B22:C22"/>
    <mergeCell ref="B23:C23"/>
    <mergeCell ref="B24:C24"/>
    <mergeCell ref="A26:C26"/>
    <mergeCell ref="A28:C28"/>
    <mergeCell ref="A29:C29"/>
    <mergeCell ref="B30:C30"/>
    <mergeCell ref="B31:C31"/>
    <mergeCell ref="B32:C32"/>
    <mergeCell ref="A33:C33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B44:C44"/>
    <mergeCell ref="B45:C45"/>
    <mergeCell ref="B58:C58"/>
    <mergeCell ref="A47:C47"/>
    <mergeCell ref="B48:C48"/>
    <mergeCell ref="B49:C49"/>
    <mergeCell ref="B50:C50"/>
    <mergeCell ref="B51:C51"/>
    <mergeCell ref="B52:C52"/>
    <mergeCell ref="A53:C53"/>
    <mergeCell ref="B54:C54"/>
    <mergeCell ref="B55:C55"/>
    <mergeCell ref="B56:C56"/>
    <mergeCell ref="B57:C57"/>
    <mergeCell ref="D74:E74"/>
    <mergeCell ref="D75:E75"/>
    <mergeCell ref="A68:E68"/>
    <mergeCell ref="A67:C67"/>
    <mergeCell ref="B59:C59"/>
    <mergeCell ref="A60:C60"/>
    <mergeCell ref="B61:C61"/>
    <mergeCell ref="A62:C62"/>
    <mergeCell ref="A63:C63"/>
    <mergeCell ref="A65:C65"/>
    <mergeCell ref="A74:B74"/>
    <mergeCell ref="A75:B75"/>
  </mergeCells>
  <pageMargins left="0.19685039370078741" right="0.31496062992125984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2017-01-27T00:12:55Z</cp:lastPrinted>
  <dcterms:created xsi:type="dcterms:W3CDTF">2015-10-07T18:28:58Z</dcterms:created>
  <dcterms:modified xsi:type="dcterms:W3CDTF">2017-01-27T01:09:31Z</dcterms:modified>
</cp:coreProperties>
</file>