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H22" i="1"/>
  <c r="I22" i="1"/>
  <c r="F22" i="1"/>
  <c r="G22" i="1"/>
  <c r="E22" i="1"/>
  <c r="J20" i="1"/>
  <c r="J19" i="1"/>
  <c r="J16" i="1"/>
  <c r="J15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<sst xmlns="http://schemas.openxmlformats.org/spreadsheetml/2006/main" count="29" uniqueCount="27">
  <si>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</si>
  <si>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</si>
  <si>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</si>
  <si>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</si>
  <si>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</si>
  <si>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</si>
  <si>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</si>
  <si>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</si>
  <si>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</si>
  <si>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</si>
  <si>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</si>
  <si>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</si>
  <si>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</si>
  <si>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</si>
  <si>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</si>
  <si>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</si>
  <si>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</si>
  <si>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</si>
  <si>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</si>
  <si>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</si>
  <si>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</si>
  <si>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</si>
  <si>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</si>
  <si>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</si>
  <si>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Nombre del Ente Público</t>
  </si>
  <si>
    <t>Del 01 de enero al 30 de junio de 2017</t>
  </si>
  <si>
    <t>ASEC_EAICRI_2doTRIM_A8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</si>
</sst>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24</xdr:row>
      <xdr:rowOff>0</xdr:rowOff>
    </xdr:from>
    <xdr:to>
      <xdr:col>10</xdr:col>
      <xdr:colOff>52917</xdr:colOff>
      <xdr:row>35</xdr:row>
      <xdr:rowOff>44342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4741333"/>
          <a:ext cx="8244416" cy="2129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B1" sqref="B1:J3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0" ht="3.75" customHeight="1" thickBot="1" x14ac:dyDescent="0.35"/>
    <row r="2" spans="2:10" ht="15.75" x14ac:dyDescent="0.25">
      <c r="B2" s="12" t="s">
        <v>24</v>
      </c>
      <c r="C2" s="13"/>
      <c r="D2" s="13"/>
      <c r="E2" s="13"/>
      <c r="F2" s="13"/>
      <c r="G2" s="13"/>
      <c r="H2" s="13"/>
      <c r="I2" s="13"/>
      <c r="J2" s="14"/>
    </row>
    <row r="3" spans="2:10" ht="15.75" x14ac:dyDescent="0.25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0" ht="16.5" thickBot="1" x14ac:dyDescent="0.3">
      <c r="B4" s="18" t="s">
        <v>25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</row>
    <row r="6" spans="2:10" ht="36.75" thickBot="1" x14ac:dyDescent="0.3">
      <c r="B6" s="24"/>
      <c r="C6" s="25"/>
      <c r="D6" s="26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33"/>
    </row>
    <row r="7" spans="2:10" ht="15.75" thickBot="1" x14ac:dyDescent="0.3">
      <c r="B7" s="27"/>
      <c r="C7" s="28"/>
      <c r="D7" s="29"/>
      <c r="E7" s="9"/>
      <c r="F7" s="9"/>
      <c r="G7" s="9"/>
      <c r="H7" s="9"/>
      <c r="I7" s="9"/>
      <c r="J7" s="9"/>
    </row>
    <row r="8" spans="2:10" ht="14.45" x14ac:dyDescent="0.3">
      <c r="B8" s="37" t="s">
        <v>9</v>
      </c>
      <c r="C8" s="38"/>
      <c r="D8" s="39"/>
      <c r="E8" s="3">
        <v>19439732.640000001</v>
      </c>
      <c r="F8" s="4">
        <v>0</v>
      </c>
      <c r="G8" s="5">
        <v>19439732.640000001</v>
      </c>
      <c r="H8" s="5">
        <v>10262975.27</v>
      </c>
      <c r="I8" s="5">
        <v>10262975.27</v>
      </c>
      <c r="J8" s="5">
        <f t="shared" ref="J8:J13" si="0">I8-E8</f>
        <v>-9176757.370000001</v>
      </c>
    </row>
    <row r="9" spans="2:10" ht="14.45" x14ac:dyDescent="0.3">
      <c r="B9" s="34" t="s">
        <v>10</v>
      </c>
      <c r="C9" s="35"/>
      <c r="D9" s="36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si="0"/>
        <v>0</v>
      </c>
    </row>
    <row r="10" spans="2:10" ht="14.45" x14ac:dyDescent="0.3">
      <c r="B10" s="34" t="s">
        <v>11</v>
      </c>
      <c r="C10" s="35"/>
      <c r="D10" s="36"/>
      <c r="E10" s="3">
        <v>51750</v>
      </c>
      <c r="F10" s="4">
        <v>0</v>
      </c>
      <c r="G10" s="5">
        <v>51750</v>
      </c>
      <c r="H10" s="5">
        <v>596445.6</v>
      </c>
      <c r="I10" s="5">
        <v>596445.6</v>
      </c>
      <c r="J10" s="5">
        <f t="shared" si="0"/>
        <v>544695.6</v>
      </c>
    </row>
    <row r="11" spans="2:10" ht="14.45" x14ac:dyDescent="0.3">
      <c r="B11" s="34" t="s">
        <v>12</v>
      </c>
      <c r="C11" s="35"/>
      <c r="D11" s="36"/>
      <c r="E11" s="3">
        <v>88155501.280000001</v>
      </c>
      <c r="F11" s="4">
        <v>0</v>
      </c>
      <c r="G11" s="5">
        <v>88155501.280000001</v>
      </c>
      <c r="H11" s="5">
        <v>14387178.359999999</v>
      </c>
      <c r="I11" s="5">
        <v>14387178.359999999</v>
      </c>
      <c r="J11" s="5">
        <f t="shared" si="0"/>
        <v>-73768322.920000002</v>
      </c>
    </row>
    <row r="12" spans="2:10" ht="14.45" x14ac:dyDescent="0.3">
      <c r="B12" s="34" t="s">
        <v>13</v>
      </c>
      <c r="C12" s="35"/>
      <c r="D12" s="36"/>
      <c r="E12" s="3">
        <v>0</v>
      </c>
      <c r="F12" s="4">
        <v>0</v>
      </c>
      <c r="G12" s="5">
        <v>0</v>
      </c>
      <c r="H12" s="5">
        <v>43325.8</v>
      </c>
      <c r="I12" s="5">
        <v>43325.8</v>
      </c>
      <c r="J12" s="5">
        <f t="shared" si="0"/>
        <v>43325.8</v>
      </c>
    </row>
    <row r="13" spans="2:10" ht="14.45" x14ac:dyDescent="0.3">
      <c r="B13" s="40" t="s">
        <v>14</v>
      </c>
      <c r="C13" s="41"/>
      <c r="D13" s="42"/>
      <c r="E13" s="3">
        <v>0</v>
      </c>
      <c r="F13" s="4">
        <v>0</v>
      </c>
      <c r="G13" s="5">
        <v>0</v>
      </c>
      <c r="H13" s="5">
        <v>43325.8</v>
      </c>
      <c r="I13" s="5">
        <v>43325.8</v>
      </c>
      <c r="J13" s="5">
        <f t="shared" si="0"/>
        <v>43325.8</v>
      </c>
    </row>
    <row r="14" spans="2:10" ht="14.45" x14ac:dyDescent="0.3">
      <c r="B14" s="40" t="s">
        <v>15</v>
      </c>
      <c r="C14" s="41"/>
      <c r="D14" s="4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14.45" x14ac:dyDescent="0.3">
      <c r="B15" s="34" t="s">
        <v>16</v>
      </c>
      <c r="C15" s="35"/>
      <c r="D15" s="36"/>
      <c r="E15" s="3">
        <v>1231650</v>
      </c>
      <c r="F15" s="4">
        <v>0</v>
      </c>
      <c r="G15" s="5">
        <v>1231650</v>
      </c>
      <c r="H15" s="5">
        <v>359835</v>
      </c>
      <c r="I15" s="5">
        <v>359835</v>
      </c>
      <c r="J15" s="5">
        <f>I15-E15</f>
        <v>-871815</v>
      </c>
    </row>
    <row r="16" spans="2:10" ht="14.45" x14ac:dyDescent="0.3">
      <c r="B16" s="40" t="s">
        <v>14</v>
      </c>
      <c r="C16" s="41"/>
      <c r="D16" s="42"/>
      <c r="E16" s="3">
        <v>1231650</v>
      </c>
      <c r="F16" s="4">
        <v>0</v>
      </c>
      <c r="G16" s="5">
        <v>1231650</v>
      </c>
      <c r="H16" s="5">
        <v>359835</v>
      </c>
      <c r="I16" s="5">
        <v>359835</v>
      </c>
      <c r="J16" s="5">
        <f>I16-E16</f>
        <v>-871815</v>
      </c>
    </row>
    <row r="17" spans="2:10" ht="14.45" x14ac:dyDescent="0.3">
      <c r="B17" s="40" t="s">
        <v>15</v>
      </c>
      <c r="C17" s="41"/>
      <c r="D17" s="4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4.45" x14ac:dyDescent="0.3">
      <c r="B18" s="34" t="s">
        <v>17</v>
      </c>
      <c r="C18" s="35"/>
      <c r="D18" s="3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4.45" x14ac:dyDescent="0.3">
      <c r="B19" s="34" t="s">
        <v>18</v>
      </c>
      <c r="C19" s="35"/>
      <c r="D19" s="36"/>
      <c r="E19" s="3">
        <v>116750474.33</v>
      </c>
      <c r="F19" s="4">
        <v>0</v>
      </c>
      <c r="G19" s="5">
        <v>116750474.33</v>
      </c>
      <c r="H19" s="5">
        <v>59936196.960000001</v>
      </c>
      <c r="I19" s="5">
        <v>59936196.960000001</v>
      </c>
      <c r="J19" s="5">
        <f>I19-E19</f>
        <v>-56814277.369999997</v>
      </c>
    </row>
    <row r="20" spans="2:10" ht="20.45" customHeight="1" x14ac:dyDescent="0.3">
      <c r="B20" s="43" t="s">
        <v>19</v>
      </c>
      <c r="C20" s="44"/>
      <c r="D20" s="45"/>
      <c r="E20" s="3">
        <v>12517500</v>
      </c>
      <c r="F20" s="4">
        <v>0</v>
      </c>
      <c r="G20" s="5">
        <v>12517500</v>
      </c>
      <c r="H20" s="5">
        <v>14492293.84</v>
      </c>
      <c r="I20" s="5">
        <v>14492293.84</v>
      </c>
      <c r="J20" s="5">
        <f>I20-E20</f>
        <v>1974793.8399999999</v>
      </c>
    </row>
    <row r="21" spans="2:10" ht="15.75" thickBot="1" x14ac:dyDescent="0.3">
      <c r="B21" s="46" t="s">
        <v>20</v>
      </c>
      <c r="C21" s="47"/>
      <c r="D21" s="4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9" t="s">
        <v>21</v>
      </c>
      <c r="C22" s="50"/>
      <c r="D22" s="51"/>
      <c r="E22" s="6">
        <f>SUM(E8:E21)-E16</f>
        <v>238146608.25</v>
      </c>
      <c r="F22" s="6">
        <f t="shared" ref="F22:G22" si="1">SUM(F8:F21)-F16</f>
        <v>0</v>
      </c>
      <c r="G22" s="6">
        <f t="shared" si="1"/>
        <v>238146608.25</v>
      </c>
      <c r="H22" s="7">
        <f>SUM(H8:H21)-H13-H16</f>
        <v>100078250.83</v>
      </c>
      <c r="I22" s="7">
        <f>SUM(I8:I21)-I13-I16</f>
        <v>100078250.83</v>
      </c>
      <c r="J22" s="52">
        <f>SUM(J8:J21)-J12-J16</f>
        <v>-138068357.42000002</v>
      </c>
    </row>
    <row r="23" spans="2:10" ht="15.75" thickBot="1" x14ac:dyDescent="0.3">
      <c r="B23" s="1"/>
      <c r="C23" s="1"/>
      <c r="D23" s="1"/>
      <c r="E23" s="2"/>
      <c r="F23" s="2"/>
      <c r="G23" s="2"/>
      <c r="H23" s="54" t="s">
        <v>22</v>
      </c>
      <c r="I23" s="55"/>
      <c r="J23" s="53"/>
    </row>
    <row r="28" spans="2:10" ht="14.45" x14ac:dyDescent="0.3">
      <c r="H28" s="8" t="s">
        <v>26</v>
      </c>
    </row>
    <row r="456" spans="8:8" x14ac:dyDescent="0.25">
      <c r="H456" s="8" t="s">
        <v>23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2017-07-21T17:00:36Z</cp:lastPrinted>
  <dcterms:created xsi:type="dcterms:W3CDTF">2015-10-07T18:38:33Z</dcterms:created>
  <dcterms:modified xsi:type="dcterms:W3CDTF">2017-07-21T17:00:38Z</dcterms:modified>
</cp:coreProperties>
</file>