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EAE CA" sheetId="1" r:id="rId1"/>
  </sheets>
  <definedNames>
    <definedName name="_xlnm.Print_Area" localSheetId="0">'EAE CA'!$B$2:$H$96</definedName>
  </definedNames>
  <calcPr calcId="145621"/>
</workbook>
</file>

<file path=xl/calcChain.xml><?xml version="1.0" encoding="utf-8"?>
<calcChain xmlns="http://schemas.openxmlformats.org/spreadsheetml/2006/main">
  <c r="D65" i="1" l="1"/>
  <c r="E65" i="1"/>
  <c r="F65" i="1"/>
  <c r="G65" i="1"/>
  <c r="H65" i="1"/>
  <c r="C65" i="1"/>
  <c r="H62" i="1"/>
  <c r="E62" i="1"/>
  <c r="E63" i="1"/>
  <c r="H63" i="1" s="1"/>
  <c r="E64" i="1"/>
  <c r="H64" i="1" s="1"/>
  <c r="H61" i="1"/>
  <c r="E61" i="1"/>
  <c r="H59" i="1"/>
  <c r="E59" i="1"/>
  <c r="H58" i="1"/>
  <c r="E58" i="1"/>
  <c r="H57" i="1"/>
  <c r="H56" i="1"/>
  <c r="E56" i="1"/>
  <c r="H55" i="1"/>
  <c r="E55" i="1"/>
  <c r="E51" i="1"/>
  <c r="E49" i="1"/>
  <c r="H49" i="1" s="1"/>
  <c r="E50" i="1"/>
  <c r="H51" i="1"/>
  <c r="E52" i="1"/>
  <c r="H52" i="1" s="1"/>
  <c r="E53" i="1"/>
  <c r="H53" i="1" s="1"/>
  <c r="H50" i="1"/>
  <c r="H48" i="1"/>
  <c r="E48" i="1"/>
  <c r="E45" i="1"/>
  <c r="E42" i="1"/>
  <c r="H42" i="1" s="1"/>
  <c r="E43" i="1"/>
  <c r="H43" i="1" s="1"/>
  <c r="E44" i="1"/>
  <c r="H44" i="1" s="1"/>
  <c r="H45" i="1"/>
  <c r="E46" i="1"/>
  <c r="H46" i="1" s="1"/>
  <c r="E41" i="1"/>
  <c r="H41" i="1" s="1"/>
  <c r="H39" i="1"/>
  <c r="E39" i="1"/>
  <c r="H38" i="1"/>
  <c r="H34" i="1"/>
  <c r="E35" i="1"/>
  <c r="H35" i="1" s="1"/>
  <c r="E36" i="1"/>
  <c r="H36" i="1" s="1"/>
  <c r="E37" i="1"/>
  <c r="H37" i="1" s="1"/>
  <c r="E38" i="1"/>
  <c r="E34" i="1"/>
  <c r="H32" i="1"/>
  <c r="E32" i="1"/>
  <c r="H31" i="1"/>
  <c r="E31" i="1"/>
  <c r="H30" i="1"/>
  <c r="E30" i="1"/>
  <c r="H28" i="1"/>
  <c r="E28" i="1"/>
  <c r="H27" i="1"/>
  <c r="E27" i="1"/>
  <c r="H26" i="1"/>
  <c r="E26" i="1"/>
  <c r="H25" i="1"/>
  <c r="E25" i="1"/>
  <c r="H24" i="1"/>
  <c r="E24" i="1"/>
  <c r="H23" i="1"/>
  <c r="E23" i="1"/>
  <c r="H12" i="1"/>
  <c r="E21" i="1"/>
  <c r="E20" i="1"/>
  <c r="H20" i="1" s="1"/>
  <c r="E19" i="1"/>
  <c r="H19" i="1"/>
  <c r="H21" i="1"/>
  <c r="H18" i="1"/>
  <c r="H17" i="1"/>
  <c r="E17" i="1"/>
  <c r="H16" i="1"/>
  <c r="E16" i="1"/>
  <c r="H15" i="1"/>
  <c r="E15" i="1"/>
  <c r="E13" i="1"/>
  <c r="E12" i="1"/>
  <c r="H10" i="1"/>
  <c r="H9" i="1"/>
  <c r="E10" i="1"/>
  <c r="E9" i="1"/>
</calcChain>
</file>

<file path=xl/sharedStrings.xml><?xml version="1.0" encoding="utf-8"?>
<sst xmlns="http://schemas.openxmlformats.org/spreadsheetml/2006/main" count="110" uniqueCount="73">
  <si>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</si>
  <si>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</si>
  <si>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</si>
  <si>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</si>
  <si>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</si>
  <si>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</si>
  <si>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</si>
  <si>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</si>
  <si>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</si>
  <si>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</si>
  <si>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</si>
  <si>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</si>
  <si>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</si>
  <si>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</si>
  <si>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</si>
  <si>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</si>
  <si>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</si>
  <si>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</si>
  <si>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</si>
  <si>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</si>
  <si>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</si>
  <si>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</si>
  <si>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</si>
  <si>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</si>
  <si>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</si>
  <si>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</si>
  <si>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</si>
  <si>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</si>
  <si>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t>Del 01 de enero al 30 de junio de 2017</t>
  </si>
  <si>
    <t>ASEC_EAEPECA_2doTRIM_P1</t>
  </si>
  <si>
    <t>Municipio De Sabinas, Coahuila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</si>
  <si>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 xml:space="preserve">) </t>
    </r>
  </si>
  <si>
    <t>Sector Paraestatal del Gobierno (Federal/Estatal/Municipal) de Sabinas, Coahuila</t>
  </si>
  <si>
    <t xml:space="preserve">PRESIDENCIA </t>
  </si>
  <si>
    <t>CABILDO</t>
  </si>
  <si>
    <t>CUERPO EDILICO</t>
  </si>
  <si>
    <t xml:space="preserve">CONTRALORIA MUNICIPAL </t>
  </si>
  <si>
    <t xml:space="preserve">CONTRALORIA </t>
  </si>
  <si>
    <t xml:space="preserve">MEJORA REGULATORIA Y AGENDA DE DESARROLLO MUNICIPAL </t>
  </si>
  <si>
    <t>SIIM</t>
  </si>
  <si>
    <t>SISTEMAS</t>
  </si>
  <si>
    <t xml:space="preserve">UNIDAD DE TRANSPARENCIA </t>
  </si>
  <si>
    <t xml:space="preserve">VENTANILLA UNICA </t>
  </si>
  <si>
    <t xml:space="preserve">FORTALECIMIENTO MUNICIPAL </t>
  </si>
  <si>
    <t xml:space="preserve">CULTURA </t>
  </si>
  <si>
    <t xml:space="preserve">DESARROLLO RURAL </t>
  </si>
  <si>
    <t xml:space="preserve">JUVENTUD Y DEPORTES </t>
  </si>
  <si>
    <t xml:space="preserve">TURISMO </t>
  </si>
  <si>
    <t>SEGURIDAD PUBLICA Y PROTECCION CIUDADANA</t>
  </si>
  <si>
    <t>PROTECCION CIVIL MUNICIPAL</t>
  </si>
  <si>
    <t>SEGURIDAD PUBLICA Y PROTECCION CIVIL</t>
  </si>
  <si>
    <t xml:space="preserve">SECRETARIA DEL AYUNTAMIENTO </t>
  </si>
  <si>
    <t>ARCHIVO MUNICIPAL</t>
  </si>
  <si>
    <t>COMUNICACIÓN</t>
  </si>
  <si>
    <t xml:space="preserve">JUNTA DE RECLUTAMIENTO </t>
  </si>
  <si>
    <t>JURIDICO</t>
  </si>
  <si>
    <t xml:space="preserve">TESORERIA </t>
  </si>
  <si>
    <t>CATASTRO MUNICIPAL</t>
  </si>
  <si>
    <t xml:space="preserve">EGRESOS </t>
  </si>
  <si>
    <t xml:space="preserve">INGRESOS </t>
  </si>
  <si>
    <t>RECURSOS HUMANOS</t>
  </si>
  <si>
    <t>PLANEACION, URBANISMO Y OBRAS PUBLICAS</t>
  </si>
  <si>
    <t>ECOLOGIA</t>
  </si>
  <si>
    <t>OBRAS PUBLICAS</t>
  </si>
  <si>
    <t>SERVICIOS PRIMARIOS</t>
  </si>
  <si>
    <t>URBANISMO</t>
  </si>
  <si>
    <t xml:space="preserve">DESARROLLO SOCIAL </t>
  </si>
  <si>
    <t xml:space="preserve">BIBLIOTECAS </t>
  </si>
  <si>
    <t xml:space="preserve">EDUCACION </t>
  </si>
  <si>
    <t xml:space="preserve">GESTORIA SOCIAL </t>
  </si>
  <si>
    <t xml:space="preserve">DIF </t>
  </si>
  <si>
    <t xml:space="preserve">INSTANCIA DE LA MUJER </t>
  </si>
  <si>
    <t xml:space="preserve">SALUD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</si>
</sst>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justify" vertical="center"/>
    </xf>
    <xf numFmtId="4" fontId="2" fillId="4" borderId="13" xfId="0" applyNumberFormat="1" applyFont="1" applyFill="1" applyBorder="1" applyAlignment="1">
      <alignment horizontal="right" vertical="center" wrapText="1"/>
    </xf>
    <xf numFmtId="4" fontId="2" fillId="4" borderId="17" xfId="0" applyNumberFormat="1" applyFont="1" applyFill="1" applyBorder="1" applyAlignment="1">
      <alignment horizontal="right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97</xdr:row>
      <xdr:rowOff>0</xdr:rowOff>
    </xdr:from>
    <xdr:to>
      <xdr:col>7</xdr:col>
      <xdr:colOff>919027</xdr:colOff>
      <xdr:row>112</xdr:row>
      <xdr:rowOff>99731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31" y="17723304"/>
          <a:ext cx="9278916" cy="23959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96"/>
  <sheetViews>
    <sheetView showGridLines="0" tabSelected="1" topLeftCell="A91" zoomScale="112" zoomScaleNormal="112" workbookViewId="0">
      <selection activeCell="L107" sqref="L107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25"/>
    <row r="2" spans="2:10" ht="15.75" x14ac:dyDescent="0.25">
      <c r="B2" s="15" t="s">
        <v>30</v>
      </c>
      <c r="C2" s="16"/>
      <c r="D2" s="16"/>
      <c r="E2" s="16"/>
      <c r="F2" s="16"/>
      <c r="G2" s="16"/>
      <c r="H2" s="17"/>
      <c r="J2" s="9" t="s">
        <v>29</v>
      </c>
    </row>
    <row r="3" spans="2:10" ht="15.75" x14ac:dyDescent="0.2">
      <c r="B3" s="18" t="s">
        <v>0</v>
      </c>
      <c r="C3" s="19"/>
      <c r="D3" s="19"/>
      <c r="E3" s="19"/>
      <c r="F3" s="19"/>
      <c r="G3" s="19"/>
      <c r="H3" s="20"/>
    </row>
    <row r="4" spans="2:10" ht="15.75" x14ac:dyDescent="0.2">
      <c r="B4" s="18" t="s">
        <v>1</v>
      </c>
      <c r="C4" s="19"/>
      <c r="D4" s="19"/>
      <c r="E4" s="19"/>
      <c r="F4" s="19"/>
      <c r="G4" s="19"/>
      <c r="H4" s="20"/>
    </row>
    <row r="5" spans="2:10" ht="16.5" thickBot="1" x14ac:dyDescent="0.25">
      <c r="B5" s="21" t="s">
        <v>28</v>
      </c>
      <c r="C5" s="22"/>
      <c r="D5" s="22"/>
      <c r="E5" s="22"/>
      <c r="F5" s="22"/>
      <c r="G5" s="22"/>
      <c r="H5" s="23"/>
    </row>
    <row r="6" spans="2:10" ht="12.75" thickBot="1" x14ac:dyDescent="0.25">
      <c r="B6" s="24" t="s">
        <v>2</v>
      </c>
      <c r="C6" s="27" t="s">
        <v>3</v>
      </c>
      <c r="D6" s="28"/>
      <c r="E6" s="28"/>
      <c r="F6" s="28"/>
      <c r="G6" s="29"/>
      <c r="H6" s="30" t="s">
        <v>4</v>
      </c>
    </row>
    <row r="7" spans="2:10" ht="24.75" thickBot="1" x14ac:dyDescent="0.25">
      <c r="B7" s="25"/>
      <c r="C7" s="10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31"/>
    </row>
    <row r="8" spans="2:10" ht="12.75" thickBot="1" x14ac:dyDescent="0.25">
      <c r="B8" s="26"/>
      <c r="C8" s="10"/>
      <c r="D8" s="11"/>
      <c r="E8" s="11"/>
      <c r="F8" s="11"/>
      <c r="G8" s="11"/>
      <c r="H8" s="11"/>
    </row>
    <row r="9" spans="2:10" ht="12.75" x14ac:dyDescent="0.2">
      <c r="B9" s="12" t="s">
        <v>33</v>
      </c>
      <c r="C9" s="13">
        <v>113932787.62</v>
      </c>
      <c r="D9" s="14">
        <v>-16812359.579999998</v>
      </c>
      <c r="E9" s="14">
        <f>C9+D9</f>
        <v>97120428.040000007</v>
      </c>
      <c r="F9" s="14">
        <v>25710013.82</v>
      </c>
      <c r="G9" s="14">
        <v>25603293.82</v>
      </c>
      <c r="H9" s="14">
        <f>E9-F9</f>
        <v>71410414.219999999</v>
      </c>
    </row>
    <row r="10" spans="2:10" x14ac:dyDescent="0.2">
      <c r="B10" s="2" t="s">
        <v>33</v>
      </c>
      <c r="C10" s="5">
        <v>113932787.62</v>
      </c>
      <c r="D10" s="6">
        <v>-16812359.579999998</v>
      </c>
      <c r="E10" s="6">
        <f>C10+D10</f>
        <v>97120428.040000007</v>
      </c>
      <c r="F10" s="6">
        <v>25710013.82</v>
      </c>
      <c r="G10" s="6">
        <v>25603293.82</v>
      </c>
      <c r="H10" s="6">
        <f>E10-F10</f>
        <v>71410414.219999999</v>
      </c>
    </row>
    <row r="11" spans="2:10" x14ac:dyDescent="0.2">
      <c r="B11" s="2"/>
      <c r="C11" s="5"/>
      <c r="D11" s="6"/>
      <c r="E11" s="6"/>
      <c r="F11" s="6"/>
      <c r="G11" s="6"/>
      <c r="H11" s="6"/>
    </row>
    <row r="12" spans="2:10" ht="12.75" x14ac:dyDescent="0.2">
      <c r="B12" s="12" t="s">
        <v>34</v>
      </c>
      <c r="C12" s="13">
        <v>5835893.1399999997</v>
      </c>
      <c r="D12" s="14">
        <v>37390.699999999997</v>
      </c>
      <c r="E12" s="14">
        <f>C12+D12</f>
        <v>5873283.8399999999</v>
      </c>
      <c r="F12" s="14">
        <v>2134077.7000000002</v>
      </c>
      <c r="G12" s="14">
        <v>2134077.7000000002</v>
      </c>
      <c r="H12" s="14">
        <f>E12-F12</f>
        <v>3739206.1399999997</v>
      </c>
    </row>
    <row r="13" spans="2:10" x14ac:dyDescent="0.2">
      <c r="B13" s="2" t="s">
        <v>35</v>
      </c>
      <c r="C13" s="5">
        <v>5835893.1399999997</v>
      </c>
      <c r="D13" s="6">
        <v>37390.699999999997</v>
      </c>
      <c r="E13" s="6">
        <f>C13+D13</f>
        <v>5873283.8399999999</v>
      </c>
      <c r="F13" s="6">
        <v>2134077.7000000002</v>
      </c>
      <c r="G13" s="6">
        <v>2134077.7000000002</v>
      </c>
      <c r="H13" s="6"/>
    </row>
    <row r="14" spans="2:10" x14ac:dyDescent="0.2">
      <c r="B14" s="2"/>
      <c r="C14" s="5"/>
      <c r="D14" s="6"/>
      <c r="E14" s="6"/>
      <c r="F14" s="6"/>
      <c r="G14" s="6"/>
      <c r="H14" s="6"/>
    </row>
    <row r="15" spans="2:10" ht="12.75" x14ac:dyDescent="0.2">
      <c r="B15" s="12" t="s">
        <v>36</v>
      </c>
      <c r="C15" s="13">
        <v>3762354.29</v>
      </c>
      <c r="D15" s="14">
        <v>295823</v>
      </c>
      <c r="E15" s="14">
        <f>C15+D15</f>
        <v>4058177.29</v>
      </c>
      <c r="F15" s="14">
        <v>1077052.83</v>
      </c>
      <c r="G15" s="14">
        <v>1077052.83</v>
      </c>
      <c r="H15" s="14">
        <f>E15-F15</f>
        <v>2981124.46</v>
      </c>
    </row>
    <row r="16" spans="2:10" x14ac:dyDescent="0.2">
      <c r="B16" s="2" t="s">
        <v>37</v>
      </c>
      <c r="C16" s="5">
        <v>2689234.7</v>
      </c>
      <c r="D16" s="6">
        <v>175896.48</v>
      </c>
      <c r="E16" s="6">
        <f>C16+D16</f>
        <v>2865131.18</v>
      </c>
      <c r="F16" s="6">
        <v>821072.37</v>
      </c>
      <c r="G16" s="6">
        <v>821072.37</v>
      </c>
      <c r="H16" s="6">
        <f>E16-F16</f>
        <v>2044058.81</v>
      </c>
    </row>
    <row r="17" spans="2:8" ht="24" x14ac:dyDescent="0.2">
      <c r="B17" s="2" t="s">
        <v>38</v>
      </c>
      <c r="C17" s="5">
        <v>123000</v>
      </c>
      <c r="D17" s="6">
        <v>0</v>
      </c>
      <c r="E17" s="6">
        <f>C17+D17</f>
        <v>123000</v>
      </c>
      <c r="F17" s="6">
        <v>0</v>
      </c>
      <c r="G17" s="6">
        <v>0</v>
      </c>
      <c r="H17" s="6">
        <f>E17-F17</f>
        <v>123000</v>
      </c>
    </row>
    <row r="18" spans="2:8" x14ac:dyDescent="0.2">
      <c r="B18" s="2" t="s">
        <v>39</v>
      </c>
      <c r="C18" s="5">
        <v>434016.33</v>
      </c>
      <c r="D18" s="6">
        <v>0</v>
      </c>
      <c r="E18" s="6">
        <v>434016.33</v>
      </c>
      <c r="F18" s="6">
        <v>0</v>
      </c>
      <c r="G18" s="6">
        <v>0</v>
      </c>
      <c r="H18" s="6">
        <f>E18-F18</f>
        <v>434016.33</v>
      </c>
    </row>
    <row r="19" spans="2:8" x14ac:dyDescent="0.2">
      <c r="B19" s="2" t="s">
        <v>40</v>
      </c>
      <c r="C19" s="5">
        <v>153585.66</v>
      </c>
      <c r="D19" s="6">
        <v>44636.42</v>
      </c>
      <c r="E19" s="6">
        <f>C19+D19</f>
        <v>198222.08000000002</v>
      </c>
      <c r="F19" s="6">
        <v>96171.6</v>
      </c>
      <c r="G19" s="6">
        <v>96171.6</v>
      </c>
      <c r="H19" s="6">
        <f t="shared" ref="H19:H21" si="0">E19-F19</f>
        <v>102050.48000000001</v>
      </c>
    </row>
    <row r="20" spans="2:8" x14ac:dyDescent="0.2">
      <c r="B20" s="2" t="s">
        <v>41</v>
      </c>
      <c r="C20" s="5">
        <v>269447.59999999998</v>
      </c>
      <c r="D20" s="6">
        <v>3000</v>
      </c>
      <c r="E20" s="6">
        <f>C20+D20</f>
        <v>272447.59999999998</v>
      </c>
      <c r="F20" s="6">
        <v>18563.43</v>
      </c>
      <c r="G20" s="6">
        <v>18563.43</v>
      </c>
      <c r="H20" s="6">
        <f t="shared" si="0"/>
        <v>253884.16999999998</v>
      </c>
    </row>
    <row r="21" spans="2:8" x14ac:dyDescent="0.2">
      <c r="B21" s="2" t="s">
        <v>42</v>
      </c>
      <c r="C21" s="5">
        <v>93070</v>
      </c>
      <c r="D21" s="6">
        <v>72290.100000000006</v>
      </c>
      <c r="E21" s="6">
        <f>C21+D21</f>
        <v>165360.1</v>
      </c>
      <c r="F21" s="6">
        <v>141245.43</v>
      </c>
      <c r="G21" s="6">
        <v>141245.43</v>
      </c>
      <c r="H21" s="6">
        <f t="shared" si="0"/>
        <v>24114.670000000013</v>
      </c>
    </row>
    <row r="22" spans="2:8" ht="12.75" x14ac:dyDescent="0.2">
      <c r="B22" s="12"/>
      <c r="C22" s="5"/>
      <c r="D22" s="6"/>
      <c r="E22" s="6"/>
      <c r="F22" s="6"/>
      <c r="G22" s="6"/>
      <c r="H22" s="6"/>
    </row>
    <row r="23" spans="2:8" ht="12.75" x14ac:dyDescent="0.2">
      <c r="B23" s="12" t="s">
        <v>43</v>
      </c>
      <c r="C23" s="13">
        <v>9200962.3699999992</v>
      </c>
      <c r="D23" s="14">
        <v>99739.35</v>
      </c>
      <c r="E23" s="14">
        <f t="shared" ref="E23:E28" si="1">C23+D23</f>
        <v>9300701.7199999988</v>
      </c>
      <c r="F23" s="14">
        <v>3372717</v>
      </c>
      <c r="G23" s="14">
        <v>3372717</v>
      </c>
      <c r="H23" s="14">
        <f t="shared" ref="H23:H28" si="2">E23-F23</f>
        <v>5927984.7199999988</v>
      </c>
    </row>
    <row r="24" spans="2:8" x14ac:dyDescent="0.2">
      <c r="B24" s="2" t="s">
        <v>44</v>
      </c>
      <c r="C24" s="5">
        <v>535036.46</v>
      </c>
      <c r="D24" s="6">
        <v>483.9</v>
      </c>
      <c r="E24" s="6">
        <f t="shared" si="1"/>
        <v>535520.36</v>
      </c>
      <c r="F24" s="6">
        <v>78603.899999999994</v>
      </c>
      <c r="G24" s="6">
        <v>78603.899999999994</v>
      </c>
      <c r="H24" s="6">
        <f t="shared" si="2"/>
        <v>456916.45999999996</v>
      </c>
    </row>
    <row r="25" spans="2:8" x14ac:dyDescent="0.2">
      <c r="B25" s="2" t="s">
        <v>45</v>
      </c>
      <c r="C25" s="5">
        <v>172200</v>
      </c>
      <c r="D25" s="6">
        <v>683703.21</v>
      </c>
      <c r="E25" s="6">
        <f t="shared" si="1"/>
        <v>855903.21</v>
      </c>
      <c r="F25" s="6">
        <v>670589.01</v>
      </c>
      <c r="G25" s="6">
        <v>670589.01</v>
      </c>
      <c r="H25" s="6">
        <f t="shared" si="2"/>
        <v>185314.19999999995</v>
      </c>
    </row>
    <row r="26" spans="2:8" x14ac:dyDescent="0.2">
      <c r="B26" s="2" t="s">
        <v>43</v>
      </c>
      <c r="C26" s="5">
        <v>7389425.6699999999</v>
      </c>
      <c r="D26" s="6">
        <v>-1907385.76</v>
      </c>
      <c r="E26" s="6">
        <f t="shared" si="1"/>
        <v>5482039.9100000001</v>
      </c>
      <c r="F26" s="6">
        <v>879406.38</v>
      </c>
      <c r="G26" s="6">
        <v>879406.38</v>
      </c>
      <c r="H26" s="6">
        <f t="shared" si="2"/>
        <v>4602633.53</v>
      </c>
    </row>
    <row r="27" spans="2:8" x14ac:dyDescent="0.2">
      <c r="B27" s="2" t="s">
        <v>46</v>
      </c>
      <c r="C27" s="5">
        <v>897386.24</v>
      </c>
      <c r="D27" s="6">
        <v>1322938</v>
      </c>
      <c r="E27" s="6">
        <f t="shared" si="1"/>
        <v>2220324.2400000002</v>
      </c>
      <c r="F27" s="6">
        <v>1744117.71</v>
      </c>
      <c r="G27" s="6">
        <v>1744117.71</v>
      </c>
      <c r="H27" s="6">
        <f t="shared" si="2"/>
        <v>476206.53000000026</v>
      </c>
    </row>
    <row r="28" spans="2:8" x14ac:dyDescent="0.2">
      <c r="B28" s="2" t="s">
        <v>47</v>
      </c>
      <c r="C28" s="5">
        <v>206914</v>
      </c>
      <c r="D28" s="6">
        <v>0</v>
      </c>
      <c r="E28" s="6">
        <f t="shared" si="1"/>
        <v>206914</v>
      </c>
      <c r="F28" s="6">
        <v>0</v>
      </c>
      <c r="G28" s="6">
        <v>0</v>
      </c>
      <c r="H28" s="6">
        <f t="shared" si="2"/>
        <v>206914</v>
      </c>
    </row>
    <row r="29" spans="2:8" x14ac:dyDescent="0.2">
      <c r="B29" s="2"/>
      <c r="C29" s="5"/>
      <c r="D29" s="6"/>
      <c r="E29" s="6"/>
      <c r="F29" s="6"/>
      <c r="G29" s="6"/>
      <c r="H29" s="6"/>
    </row>
    <row r="30" spans="2:8" ht="12.75" x14ac:dyDescent="0.2">
      <c r="B30" s="12" t="s">
        <v>48</v>
      </c>
      <c r="C30" s="13">
        <v>17891884.989999998</v>
      </c>
      <c r="D30" s="14">
        <v>10582018.630000001</v>
      </c>
      <c r="E30" s="14">
        <f>C30+D30</f>
        <v>28473903.619999997</v>
      </c>
      <c r="F30" s="14">
        <v>12537104.48</v>
      </c>
      <c r="G30" s="14">
        <v>12537104.48</v>
      </c>
      <c r="H30" s="14">
        <f>E30-F30</f>
        <v>15936799.139999997</v>
      </c>
    </row>
    <row r="31" spans="2:8" x14ac:dyDescent="0.2">
      <c r="B31" s="2" t="s">
        <v>49</v>
      </c>
      <c r="C31" s="5">
        <v>1976426.49</v>
      </c>
      <c r="D31" s="6">
        <v>326696.90000000002</v>
      </c>
      <c r="E31" s="6">
        <f>C31+D31</f>
        <v>2303123.39</v>
      </c>
      <c r="F31" s="6">
        <v>852442.88</v>
      </c>
      <c r="G31" s="6">
        <v>852442.88</v>
      </c>
      <c r="H31" s="6">
        <f>E31-F31</f>
        <v>1450680.5100000002</v>
      </c>
    </row>
    <row r="32" spans="2:8" x14ac:dyDescent="0.2">
      <c r="B32" s="2" t="s">
        <v>50</v>
      </c>
      <c r="C32" s="5">
        <v>15915458.5</v>
      </c>
      <c r="D32" s="6">
        <v>10255321.73</v>
      </c>
      <c r="E32" s="6">
        <f>C32+D32</f>
        <v>26170780.23</v>
      </c>
      <c r="F32" s="6">
        <v>11684661.6</v>
      </c>
      <c r="G32" s="6">
        <v>11684661.6</v>
      </c>
      <c r="H32" s="6">
        <f>E32-F32</f>
        <v>14486118.630000001</v>
      </c>
    </row>
    <row r="33" spans="2:8" x14ac:dyDescent="0.2">
      <c r="B33" s="2"/>
      <c r="C33" s="5"/>
      <c r="D33" s="6"/>
      <c r="E33" s="6"/>
      <c r="F33" s="6"/>
      <c r="G33" s="6"/>
      <c r="H33" s="6"/>
    </row>
    <row r="34" spans="2:8" ht="12.75" x14ac:dyDescent="0.2">
      <c r="B34" s="12" t="s">
        <v>51</v>
      </c>
      <c r="C34" s="13">
        <v>10049918.76</v>
      </c>
      <c r="D34" s="14">
        <v>2125930.11</v>
      </c>
      <c r="E34" s="14">
        <f>C34+D34</f>
        <v>12175848.869999999</v>
      </c>
      <c r="F34" s="14">
        <v>3471391.87</v>
      </c>
      <c r="G34" s="14">
        <v>3471391.87</v>
      </c>
      <c r="H34" s="14">
        <f>E34-F34</f>
        <v>8704457</v>
      </c>
    </row>
    <row r="35" spans="2:8" x14ac:dyDescent="0.2">
      <c r="B35" s="2" t="s">
        <v>52</v>
      </c>
      <c r="C35" s="5">
        <v>424773.47</v>
      </c>
      <c r="D35" s="6">
        <v>10500</v>
      </c>
      <c r="E35" s="6">
        <f t="shared" ref="E35:E38" si="3">C35+D35</f>
        <v>435273.47</v>
      </c>
      <c r="F35" s="6">
        <v>44351.49</v>
      </c>
      <c r="G35" s="6">
        <v>44351.49</v>
      </c>
      <c r="H35" s="6">
        <f t="shared" ref="H35:H38" si="4">E35-F35</f>
        <v>390921.98</v>
      </c>
    </row>
    <row r="36" spans="2:8" x14ac:dyDescent="0.2">
      <c r="B36" s="2" t="s">
        <v>53</v>
      </c>
      <c r="C36" s="5">
        <v>119129.27</v>
      </c>
      <c r="D36" s="6">
        <v>1603457.15</v>
      </c>
      <c r="E36" s="6">
        <f t="shared" si="3"/>
        <v>1722586.42</v>
      </c>
      <c r="F36" s="6">
        <v>1212427.8799999999</v>
      </c>
      <c r="G36" s="6">
        <v>1212427.8799999999</v>
      </c>
      <c r="H36" s="6">
        <f t="shared" si="4"/>
        <v>510158.54000000004</v>
      </c>
    </row>
    <row r="37" spans="2:8" x14ac:dyDescent="0.2">
      <c r="B37" s="2" t="s">
        <v>54</v>
      </c>
      <c r="C37" s="5">
        <v>84993</v>
      </c>
      <c r="D37" s="6">
        <v>25357.9</v>
      </c>
      <c r="E37" s="6">
        <f t="shared" si="3"/>
        <v>110350.9</v>
      </c>
      <c r="F37" s="6">
        <v>72912.31</v>
      </c>
      <c r="G37" s="6">
        <v>72912.31</v>
      </c>
      <c r="H37" s="6">
        <f t="shared" si="4"/>
        <v>37438.589999999997</v>
      </c>
    </row>
    <row r="38" spans="2:8" x14ac:dyDescent="0.2">
      <c r="B38" s="2" t="s">
        <v>55</v>
      </c>
      <c r="C38" s="5">
        <v>818190.72</v>
      </c>
      <c r="D38" s="6">
        <v>85298.57</v>
      </c>
      <c r="E38" s="6">
        <f t="shared" si="3"/>
        <v>903489.29</v>
      </c>
      <c r="F38" s="6">
        <v>260945.94</v>
      </c>
      <c r="G38" s="6">
        <v>260945.94</v>
      </c>
      <c r="H38" s="6">
        <f t="shared" si="4"/>
        <v>642543.35000000009</v>
      </c>
    </row>
    <row r="39" spans="2:8" x14ac:dyDescent="0.2">
      <c r="B39" s="2" t="s">
        <v>51</v>
      </c>
      <c r="C39" s="5">
        <v>8602832.3000000007</v>
      </c>
      <c r="D39" s="6">
        <v>401316.49</v>
      </c>
      <c r="E39" s="6">
        <f>C39+D39</f>
        <v>9004148.790000001</v>
      </c>
      <c r="F39" s="6">
        <v>1880754.25</v>
      </c>
      <c r="G39" s="6">
        <v>1880754.25</v>
      </c>
      <c r="H39" s="6">
        <f>E39-F39</f>
        <v>7123394.540000001</v>
      </c>
    </row>
    <row r="40" spans="2:8" x14ac:dyDescent="0.2">
      <c r="B40" s="2"/>
      <c r="C40" s="5"/>
      <c r="D40" s="6"/>
      <c r="E40" s="6"/>
      <c r="F40" s="6"/>
      <c r="G40" s="6"/>
      <c r="H40" s="6"/>
    </row>
    <row r="41" spans="2:8" ht="12.75" x14ac:dyDescent="0.2">
      <c r="B41" s="12" t="s">
        <v>56</v>
      </c>
      <c r="C41" s="13">
        <v>9819066.4600000009</v>
      </c>
      <c r="D41" s="14">
        <v>851680.36</v>
      </c>
      <c r="E41" s="14">
        <f>C41+D41</f>
        <v>10670746.82</v>
      </c>
      <c r="F41" s="14">
        <v>3340711.04</v>
      </c>
      <c r="G41" s="14">
        <v>3340711.04</v>
      </c>
      <c r="H41" s="14">
        <f>E41-F41</f>
        <v>7330035.7800000003</v>
      </c>
    </row>
    <row r="42" spans="2:8" x14ac:dyDescent="0.2">
      <c r="B42" s="2" t="s">
        <v>57</v>
      </c>
      <c r="C42" s="5">
        <v>1508106.12</v>
      </c>
      <c r="D42" s="6">
        <v>135109.70000000001</v>
      </c>
      <c r="E42" s="6">
        <f t="shared" ref="E42:E46" si="5">C42+D42</f>
        <v>1643215.82</v>
      </c>
      <c r="F42" s="6">
        <v>462687.75</v>
      </c>
      <c r="G42" s="6">
        <v>462687.75</v>
      </c>
      <c r="H42" s="6">
        <f t="shared" ref="H42:H46" si="6">E42-F42</f>
        <v>1180528.07</v>
      </c>
    </row>
    <row r="43" spans="2:8" x14ac:dyDescent="0.2">
      <c r="B43" s="2" t="s">
        <v>58</v>
      </c>
      <c r="C43" s="5">
        <v>506174.55</v>
      </c>
      <c r="D43" s="6">
        <v>847182.45</v>
      </c>
      <c r="E43" s="6">
        <f t="shared" si="5"/>
        <v>1353357</v>
      </c>
      <c r="F43" s="6">
        <v>1105942.21</v>
      </c>
      <c r="G43" s="6">
        <v>1105942.21</v>
      </c>
      <c r="H43" s="6">
        <f t="shared" si="6"/>
        <v>247414.79000000004</v>
      </c>
    </row>
    <row r="44" spans="2:8" ht="11.25" customHeight="1" x14ac:dyDescent="0.2">
      <c r="B44" s="2" t="s">
        <v>59</v>
      </c>
      <c r="C44" s="5">
        <v>1001122.71</v>
      </c>
      <c r="D44" s="6">
        <v>496128.22</v>
      </c>
      <c r="E44" s="6">
        <f t="shared" si="5"/>
        <v>1497250.93</v>
      </c>
      <c r="F44" s="6">
        <v>712443.83</v>
      </c>
      <c r="G44" s="6">
        <v>713443.83</v>
      </c>
      <c r="H44" s="6">
        <f t="shared" si="6"/>
        <v>784807.1</v>
      </c>
    </row>
    <row r="45" spans="2:8" ht="11.25" customHeight="1" x14ac:dyDescent="0.2">
      <c r="B45" s="2" t="s">
        <v>60</v>
      </c>
      <c r="C45" s="5">
        <v>583615.35</v>
      </c>
      <c r="D45" s="6">
        <v>144237.67000000001</v>
      </c>
      <c r="E45" s="6">
        <f>C45+D45</f>
        <v>727853.02</v>
      </c>
      <c r="F45" s="6">
        <v>360799.59</v>
      </c>
      <c r="G45" s="6">
        <v>360799.59</v>
      </c>
      <c r="H45" s="6">
        <f t="shared" si="6"/>
        <v>367053.43</v>
      </c>
    </row>
    <row r="46" spans="2:8" ht="11.25" customHeight="1" x14ac:dyDescent="0.2">
      <c r="B46" s="2" t="s">
        <v>56</v>
      </c>
      <c r="C46" s="5">
        <v>6220047.7300000004</v>
      </c>
      <c r="D46" s="6">
        <v>-770977.68</v>
      </c>
      <c r="E46" s="6">
        <f t="shared" si="5"/>
        <v>5449070.0500000007</v>
      </c>
      <c r="F46" s="6">
        <v>698837.66</v>
      </c>
      <c r="G46" s="6">
        <v>698837.66</v>
      </c>
      <c r="H46" s="6">
        <f t="shared" si="6"/>
        <v>4750232.3900000006</v>
      </c>
    </row>
    <row r="47" spans="2:8" ht="11.25" customHeight="1" x14ac:dyDescent="0.2">
      <c r="B47" s="2"/>
      <c r="C47" s="5"/>
      <c r="D47" s="6"/>
      <c r="E47" s="6"/>
      <c r="F47" s="6"/>
      <c r="G47" s="6"/>
      <c r="H47" s="6"/>
    </row>
    <row r="48" spans="2:8" ht="11.25" customHeight="1" x14ac:dyDescent="0.2">
      <c r="B48" s="12" t="s">
        <v>61</v>
      </c>
      <c r="C48" s="13">
        <v>48584224.289999999</v>
      </c>
      <c r="D48" s="14">
        <v>18525508.210000001</v>
      </c>
      <c r="E48" s="14">
        <f>C48+D48</f>
        <v>67109732.5</v>
      </c>
      <c r="F48" s="14">
        <v>22358811.379999999</v>
      </c>
      <c r="G48" s="14">
        <v>22358811.379999999</v>
      </c>
      <c r="H48" s="14">
        <f>E48-F48</f>
        <v>44750921.120000005</v>
      </c>
    </row>
    <row r="49" spans="2:8" ht="11.25" customHeight="1" x14ac:dyDescent="0.2">
      <c r="B49" s="2" t="s">
        <v>62</v>
      </c>
      <c r="C49" s="5">
        <v>11462349.289999999</v>
      </c>
      <c r="D49" s="6">
        <v>1046079.83</v>
      </c>
      <c r="E49" s="6">
        <f t="shared" ref="E49:E53" si="7">C49+D49</f>
        <v>12508429.119999999</v>
      </c>
      <c r="F49" s="6">
        <v>1481085.61</v>
      </c>
      <c r="G49" s="6">
        <v>1481085.61</v>
      </c>
      <c r="H49" s="6">
        <f t="shared" ref="H49:H53" si="8">E49-F49</f>
        <v>11027343.51</v>
      </c>
    </row>
    <row r="50" spans="2:8" ht="11.25" customHeight="1" x14ac:dyDescent="0.2">
      <c r="B50" s="2" t="s">
        <v>63</v>
      </c>
      <c r="C50" s="5">
        <v>14238867.5</v>
      </c>
      <c r="D50" s="6">
        <v>1433217.54</v>
      </c>
      <c r="E50" s="6">
        <f t="shared" si="7"/>
        <v>15672085.039999999</v>
      </c>
      <c r="F50" s="6">
        <v>1662306.07</v>
      </c>
      <c r="G50" s="6">
        <v>1662306.07</v>
      </c>
      <c r="H50" s="6">
        <f t="shared" si="8"/>
        <v>14009778.969999999</v>
      </c>
    </row>
    <row r="51" spans="2:8" ht="11.25" customHeight="1" x14ac:dyDescent="0.2">
      <c r="B51" s="2" t="s">
        <v>61</v>
      </c>
      <c r="C51" s="5">
        <v>18954739.649999999</v>
      </c>
      <c r="D51" s="6">
        <v>8778594.1999999993</v>
      </c>
      <c r="E51" s="6">
        <f>C51+D51</f>
        <v>27733333.849999998</v>
      </c>
      <c r="F51" s="6">
        <v>12936392.91</v>
      </c>
      <c r="G51" s="6">
        <v>12936392.91</v>
      </c>
      <c r="H51" s="6">
        <f t="shared" si="8"/>
        <v>14796940.939999998</v>
      </c>
    </row>
    <row r="52" spans="2:8" x14ac:dyDescent="0.2">
      <c r="B52" s="2" t="s">
        <v>64</v>
      </c>
      <c r="C52" s="5">
        <v>2831355.76</v>
      </c>
      <c r="D52" s="6">
        <v>7220122.9500000002</v>
      </c>
      <c r="E52" s="6">
        <f t="shared" si="7"/>
        <v>10051478.710000001</v>
      </c>
      <c r="F52" s="6">
        <v>5982164.3399999999</v>
      </c>
      <c r="G52" s="6">
        <v>5982164.3399999999</v>
      </c>
      <c r="H52" s="6">
        <f t="shared" si="8"/>
        <v>4069314.370000001</v>
      </c>
    </row>
    <row r="53" spans="2:8" x14ac:dyDescent="0.2">
      <c r="B53" s="2" t="s">
        <v>65</v>
      </c>
      <c r="C53" s="5">
        <v>1096912.0900000001</v>
      </c>
      <c r="D53" s="6">
        <v>47493.69</v>
      </c>
      <c r="E53" s="6">
        <f t="shared" si="7"/>
        <v>1144405.78</v>
      </c>
      <c r="F53" s="6">
        <v>296862.45</v>
      </c>
      <c r="G53" s="6">
        <v>296862.45</v>
      </c>
      <c r="H53" s="6">
        <f t="shared" si="8"/>
        <v>847543.33000000007</v>
      </c>
    </row>
    <row r="54" spans="2:8" x14ac:dyDescent="0.2">
      <c r="B54" s="2"/>
      <c r="C54" s="5"/>
      <c r="D54" s="6"/>
      <c r="E54" s="6"/>
      <c r="F54" s="6"/>
      <c r="G54" s="6"/>
      <c r="H54" s="6"/>
    </row>
    <row r="55" spans="2:8" ht="12.75" x14ac:dyDescent="0.2">
      <c r="B55" s="12" t="s">
        <v>66</v>
      </c>
      <c r="C55" s="13">
        <v>14792649.699999999</v>
      </c>
      <c r="D55" s="14">
        <v>926652.42</v>
      </c>
      <c r="E55" s="14">
        <f>C55+D55</f>
        <v>15719302.119999999</v>
      </c>
      <c r="F55" s="14">
        <v>3518543.25</v>
      </c>
      <c r="G55" s="14">
        <v>3518543.25</v>
      </c>
      <c r="H55" s="14">
        <f>E55-F55</f>
        <v>12200758.869999999</v>
      </c>
    </row>
    <row r="56" spans="2:8" x14ac:dyDescent="0.2">
      <c r="B56" s="2" t="s">
        <v>67</v>
      </c>
      <c r="C56" s="5">
        <v>1612403.92</v>
      </c>
      <c r="D56" s="6">
        <v>112420.24</v>
      </c>
      <c r="E56" s="6">
        <f>C56+D56</f>
        <v>1724824.16</v>
      </c>
      <c r="F56" s="6">
        <v>667808.41</v>
      </c>
      <c r="G56" s="6">
        <v>667808.41</v>
      </c>
      <c r="H56" s="6">
        <f>E56-F56</f>
        <v>1057015.75</v>
      </c>
    </row>
    <row r="57" spans="2:8" x14ac:dyDescent="0.2">
      <c r="B57" s="2" t="s">
        <v>66</v>
      </c>
      <c r="C57" s="5">
        <v>12451901.609999999</v>
      </c>
      <c r="D57" s="6">
        <v>784733.18</v>
      </c>
      <c r="E57" s="6">
        <v>13236634.789999999</v>
      </c>
      <c r="F57" s="6">
        <v>2550026.64</v>
      </c>
      <c r="G57" s="6">
        <v>2550026.64</v>
      </c>
      <c r="H57" s="6">
        <f>E57-F57</f>
        <v>10686608.149999999</v>
      </c>
    </row>
    <row r="58" spans="2:8" x14ac:dyDescent="0.2">
      <c r="B58" s="2" t="s">
        <v>68</v>
      </c>
      <c r="C58" s="5">
        <v>204118.17</v>
      </c>
      <c r="D58" s="6">
        <v>9050</v>
      </c>
      <c r="E58" s="6">
        <f>C58+D58</f>
        <v>213168.17</v>
      </c>
      <c r="F58" s="6">
        <v>103573.09</v>
      </c>
      <c r="G58" s="6">
        <v>103573.09</v>
      </c>
      <c r="H58" s="6">
        <f>E58-F58</f>
        <v>109595.08000000002</v>
      </c>
    </row>
    <row r="59" spans="2:8" x14ac:dyDescent="0.2">
      <c r="B59" s="2" t="s">
        <v>69</v>
      </c>
      <c r="C59" s="5">
        <v>524226</v>
      </c>
      <c r="D59" s="6">
        <v>20449</v>
      </c>
      <c r="E59" s="6">
        <f>C59+D59</f>
        <v>544675</v>
      </c>
      <c r="F59" s="6">
        <v>197135.1</v>
      </c>
      <c r="G59" s="6">
        <v>197135.1</v>
      </c>
      <c r="H59" s="6">
        <f>E59-F59</f>
        <v>347539.9</v>
      </c>
    </row>
    <row r="60" spans="2:8" x14ac:dyDescent="0.2">
      <c r="B60" s="2"/>
      <c r="C60" s="5"/>
      <c r="D60" s="6"/>
      <c r="E60" s="6"/>
      <c r="F60" s="6"/>
      <c r="G60" s="6"/>
      <c r="H60" s="6"/>
    </row>
    <row r="61" spans="2:8" ht="12.75" x14ac:dyDescent="0.2">
      <c r="B61" s="12" t="s">
        <v>70</v>
      </c>
      <c r="C61" s="13">
        <v>4276866.59</v>
      </c>
      <c r="D61" s="6">
        <v>62280.66</v>
      </c>
      <c r="E61" s="6">
        <f>C61+D61</f>
        <v>4339147.25</v>
      </c>
      <c r="F61" s="6">
        <v>1380882.52</v>
      </c>
      <c r="G61" s="6">
        <v>1380882.52</v>
      </c>
      <c r="H61" s="6">
        <f>E61-F61</f>
        <v>2958264.73</v>
      </c>
    </row>
    <row r="62" spans="2:8" x14ac:dyDescent="0.2">
      <c r="B62" s="2" t="s">
        <v>70</v>
      </c>
      <c r="C62" s="5">
        <v>3496699.19</v>
      </c>
      <c r="D62" s="6">
        <v>33129.660000000003</v>
      </c>
      <c r="E62" s="6">
        <f t="shared" ref="E62:E64" si="9">C62+D62</f>
        <v>3529828.85</v>
      </c>
      <c r="F62" s="6">
        <v>1039749.86</v>
      </c>
      <c r="G62" s="6">
        <v>1039749.86</v>
      </c>
      <c r="H62" s="6">
        <f t="shared" ref="H62:H64" si="10">E62-F62</f>
        <v>2490078.9900000002</v>
      </c>
    </row>
    <row r="63" spans="2:8" x14ac:dyDescent="0.2">
      <c r="B63" s="2" t="s">
        <v>71</v>
      </c>
      <c r="C63" s="5">
        <v>295852.84999999998</v>
      </c>
      <c r="D63" s="6">
        <v>0</v>
      </c>
      <c r="E63" s="6">
        <f t="shared" si="9"/>
        <v>295852.84999999998</v>
      </c>
      <c r="F63" s="6">
        <v>80545.36</v>
      </c>
      <c r="G63" s="6">
        <v>80545.36</v>
      </c>
      <c r="H63" s="6">
        <f t="shared" si="10"/>
        <v>215307.49</v>
      </c>
    </row>
    <row r="64" spans="2:8" ht="12.75" thickBot="1" x14ac:dyDescent="0.25">
      <c r="B64" s="2" t="s">
        <v>72</v>
      </c>
      <c r="C64" s="5">
        <v>484314.55</v>
      </c>
      <c r="D64" s="6">
        <v>29151</v>
      </c>
      <c r="E64" s="6">
        <f t="shared" si="9"/>
        <v>513465.55</v>
      </c>
      <c r="F64" s="6">
        <v>260587.3</v>
      </c>
      <c r="G64" s="6">
        <v>260587.3</v>
      </c>
      <c r="H64" s="6">
        <f t="shared" si="10"/>
        <v>252878.25</v>
      </c>
    </row>
    <row r="65" spans="2:8" ht="12.75" thickBot="1" x14ac:dyDescent="0.25">
      <c r="B65" s="3" t="s">
        <v>12</v>
      </c>
      <c r="C65" s="7">
        <f>C9+C12+C15+C23+C30+C34+C41+C48+C55+C61</f>
        <v>238146608.21000001</v>
      </c>
      <c r="D65" s="7">
        <f t="shared" ref="D65:H65" si="11">D9+D12+D15+D23+D30+D34+D41+D48+D55+D61</f>
        <v>16694663.860000001</v>
      </c>
      <c r="E65" s="7">
        <f t="shared" si="11"/>
        <v>254841272.07000002</v>
      </c>
      <c r="F65" s="7">
        <f t="shared" si="11"/>
        <v>78901305.889999986</v>
      </c>
      <c r="G65" s="7">
        <f t="shared" si="11"/>
        <v>78794585.889999986</v>
      </c>
      <c r="H65" s="7">
        <f t="shared" si="11"/>
        <v>175939966.17999998</v>
      </c>
    </row>
    <row r="67" spans="2:8" ht="12.75" thickBot="1" x14ac:dyDescent="0.25"/>
    <row r="68" spans="2:8" x14ac:dyDescent="0.2">
      <c r="B68" s="32" t="s">
        <v>31</v>
      </c>
      <c r="C68" s="33"/>
      <c r="D68" s="33"/>
      <c r="E68" s="33"/>
      <c r="F68" s="33"/>
      <c r="G68" s="33"/>
      <c r="H68" s="34"/>
    </row>
    <row r="69" spans="2:8" x14ac:dyDescent="0.2">
      <c r="B69" s="35" t="s">
        <v>0</v>
      </c>
      <c r="C69" s="36"/>
      <c r="D69" s="36"/>
      <c r="E69" s="36"/>
      <c r="F69" s="36"/>
      <c r="G69" s="36"/>
      <c r="H69" s="37"/>
    </row>
    <row r="70" spans="2:8" x14ac:dyDescent="0.2">
      <c r="B70" s="35" t="s">
        <v>1</v>
      </c>
      <c r="C70" s="36"/>
      <c r="D70" s="36"/>
      <c r="E70" s="36"/>
      <c r="F70" s="36"/>
      <c r="G70" s="36"/>
      <c r="H70" s="37"/>
    </row>
    <row r="71" spans="2:8" ht="12.75" thickBot="1" x14ac:dyDescent="0.25">
      <c r="B71" s="38" t="s">
        <v>28</v>
      </c>
      <c r="C71" s="39"/>
      <c r="D71" s="39"/>
      <c r="E71" s="39"/>
      <c r="F71" s="39"/>
      <c r="G71" s="39"/>
      <c r="H71" s="40"/>
    </row>
    <row r="72" spans="2:8" ht="12.75" thickBot="1" x14ac:dyDescent="0.25">
      <c r="B72" s="24" t="s">
        <v>2</v>
      </c>
      <c r="C72" s="27" t="s">
        <v>3</v>
      </c>
      <c r="D72" s="28"/>
      <c r="E72" s="28"/>
      <c r="F72" s="28"/>
      <c r="G72" s="29"/>
      <c r="H72" s="30" t="s">
        <v>4</v>
      </c>
    </row>
    <row r="73" spans="2:8" ht="24.75" thickBot="1" x14ac:dyDescent="0.25">
      <c r="B73" s="25"/>
      <c r="C73" s="10" t="s">
        <v>5</v>
      </c>
      <c r="D73" s="11" t="s">
        <v>6</v>
      </c>
      <c r="E73" s="11" t="s">
        <v>7</v>
      </c>
      <c r="F73" s="11" t="s">
        <v>8</v>
      </c>
      <c r="G73" s="11" t="s">
        <v>9</v>
      </c>
      <c r="H73" s="31"/>
    </row>
    <row r="74" spans="2:8" ht="12.75" thickBot="1" x14ac:dyDescent="0.25">
      <c r="B74" s="26"/>
      <c r="C74" s="10" t="s">
        <v>24</v>
      </c>
      <c r="D74" s="11" t="s">
        <v>25</v>
      </c>
      <c r="E74" s="11" t="s">
        <v>10</v>
      </c>
      <c r="F74" s="11" t="s">
        <v>26</v>
      </c>
      <c r="G74" s="11" t="s">
        <v>27</v>
      </c>
      <c r="H74" s="11" t="s">
        <v>11</v>
      </c>
    </row>
    <row r="75" spans="2:8" ht="16.5" customHeight="1" x14ac:dyDescent="0.2">
      <c r="B75" s="4" t="s">
        <v>13</v>
      </c>
      <c r="C75" s="5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</row>
    <row r="76" spans="2:8" ht="16.5" customHeight="1" x14ac:dyDescent="0.2">
      <c r="B76" s="4" t="s">
        <v>14</v>
      </c>
      <c r="C76" s="5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</row>
    <row r="77" spans="2:8" ht="16.5" customHeight="1" x14ac:dyDescent="0.2">
      <c r="B77" s="4" t="s">
        <v>15</v>
      </c>
      <c r="C77" s="5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</row>
    <row r="78" spans="2:8" ht="16.5" customHeight="1" thickBot="1" x14ac:dyDescent="0.25">
      <c r="B78" s="4" t="s">
        <v>16</v>
      </c>
      <c r="C78" s="5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</row>
    <row r="79" spans="2:8" ht="12.75" thickBot="1" x14ac:dyDescent="0.25">
      <c r="B79" s="3" t="s">
        <v>12</v>
      </c>
      <c r="C79" s="7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</row>
    <row r="81" spans="2:8" ht="12.75" thickBot="1" x14ac:dyDescent="0.25"/>
    <row r="82" spans="2:8" x14ac:dyDescent="0.2">
      <c r="B82" s="32" t="s">
        <v>32</v>
      </c>
      <c r="C82" s="33"/>
      <c r="D82" s="33"/>
      <c r="E82" s="33"/>
      <c r="F82" s="33"/>
      <c r="G82" s="33"/>
      <c r="H82" s="34"/>
    </row>
    <row r="83" spans="2:8" x14ac:dyDescent="0.2">
      <c r="B83" s="35" t="s">
        <v>0</v>
      </c>
      <c r="C83" s="36"/>
      <c r="D83" s="36"/>
      <c r="E83" s="36"/>
      <c r="F83" s="36"/>
      <c r="G83" s="36"/>
      <c r="H83" s="37"/>
    </row>
    <row r="84" spans="2:8" x14ac:dyDescent="0.2">
      <c r="B84" s="35" t="s">
        <v>1</v>
      </c>
      <c r="C84" s="36"/>
      <c r="D84" s="36"/>
      <c r="E84" s="36"/>
      <c r="F84" s="36"/>
      <c r="G84" s="36"/>
      <c r="H84" s="37"/>
    </row>
    <row r="85" spans="2:8" ht="12.75" thickBot="1" x14ac:dyDescent="0.25">
      <c r="B85" s="38" t="s">
        <v>28</v>
      </c>
      <c r="C85" s="39"/>
      <c r="D85" s="39"/>
      <c r="E85" s="39"/>
      <c r="F85" s="39"/>
      <c r="G85" s="39"/>
      <c r="H85" s="40"/>
    </row>
    <row r="86" spans="2:8" ht="12.75" thickBot="1" x14ac:dyDescent="0.25">
      <c r="B86" s="24" t="s">
        <v>2</v>
      </c>
      <c r="C86" s="27" t="s">
        <v>3</v>
      </c>
      <c r="D86" s="28"/>
      <c r="E86" s="28"/>
      <c r="F86" s="28"/>
      <c r="G86" s="29"/>
      <c r="H86" s="30" t="s">
        <v>4</v>
      </c>
    </row>
    <row r="87" spans="2:8" ht="24.75" thickBot="1" x14ac:dyDescent="0.25">
      <c r="B87" s="25"/>
      <c r="C87" s="10" t="s">
        <v>5</v>
      </c>
      <c r="D87" s="11" t="s">
        <v>6</v>
      </c>
      <c r="E87" s="11" t="s">
        <v>7</v>
      </c>
      <c r="F87" s="11" t="s">
        <v>8</v>
      </c>
      <c r="G87" s="11" t="s">
        <v>9</v>
      </c>
      <c r="H87" s="31"/>
    </row>
    <row r="88" spans="2:8" ht="12.75" thickBot="1" x14ac:dyDescent="0.25">
      <c r="B88" s="26"/>
      <c r="C88" s="10" t="s">
        <v>24</v>
      </c>
      <c r="D88" s="11" t="s">
        <v>25</v>
      </c>
      <c r="E88" s="11" t="s">
        <v>10</v>
      </c>
      <c r="F88" s="11" t="s">
        <v>26</v>
      </c>
      <c r="G88" s="11" t="s">
        <v>27</v>
      </c>
      <c r="H88" s="11" t="s">
        <v>11</v>
      </c>
    </row>
    <row r="89" spans="2:8" ht="28.5" customHeight="1" x14ac:dyDescent="0.2">
      <c r="B89" s="4" t="s">
        <v>17</v>
      </c>
      <c r="C89" s="5">
        <v>0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</row>
    <row r="90" spans="2:8" ht="28.5" customHeight="1" x14ac:dyDescent="0.2">
      <c r="B90" s="4" t="s">
        <v>18</v>
      </c>
      <c r="C90" s="5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</row>
    <row r="91" spans="2:8" ht="33" customHeight="1" x14ac:dyDescent="0.2">
      <c r="B91" s="4" t="s">
        <v>19</v>
      </c>
      <c r="C91" s="5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</row>
    <row r="92" spans="2:8" ht="33" customHeight="1" x14ac:dyDescent="0.2">
      <c r="B92" s="4" t="s">
        <v>20</v>
      </c>
      <c r="C92" s="5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</row>
    <row r="93" spans="2:8" ht="33" customHeight="1" x14ac:dyDescent="0.2">
      <c r="B93" s="4" t="s">
        <v>21</v>
      </c>
      <c r="C93" s="5">
        <v>0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</row>
    <row r="94" spans="2:8" ht="33" customHeight="1" x14ac:dyDescent="0.2">
      <c r="B94" s="4" t="s">
        <v>22</v>
      </c>
      <c r="C94" s="5">
        <v>0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</row>
    <row r="95" spans="2:8" ht="33" customHeight="1" thickBot="1" x14ac:dyDescent="0.25">
      <c r="B95" s="4" t="s">
        <v>23</v>
      </c>
      <c r="C95" s="5">
        <v>0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</row>
    <row r="96" spans="2:8" ht="12.75" thickBot="1" x14ac:dyDescent="0.25">
      <c r="B96" s="3" t="s">
        <v>12</v>
      </c>
      <c r="C96" s="7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</row>
  </sheetData>
  <mergeCells count="21">
    <mergeCell ref="B82:H82"/>
    <mergeCell ref="B83:H83"/>
    <mergeCell ref="B84:H84"/>
    <mergeCell ref="B85:H85"/>
    <mergeCell ref="B86:B88"/>
    <mergeCell ref="C86:G86"/>
    <mergeCell ref="H86:H87"/>
    <mergeCell ref="B68:H68"/>
    <mergeCell ref="B69:H69"/>
    <mergeCell ref="B70:H70"/>
    <mergeCell ref="B71:H71"/>
    <mergeCell ref="B72:B74"/>
    <mergeCell ref="C72:G72"/>
    <mergeCell ref="H72:H73"/>
    <mergeCell ref="B2:H2"/>
    <mergeCell ref="B3:H3"/>
    <mergeCell ref="B4:H4"/>
    <mergeCell ref="B5:H5"/>
    <mergeCell ref="B6:B8"/>
    <mergeCell ref="C6:G6"/>
    <mergeCell ref="H6:H7"/>
  </mergeCells>
  <printOptions horizontalCentered="1"/>
  <pageMargins left="0.19685039370078741" right="0.19685039370078741" top="0.78740157480314965" bottom="0.19685039370078741" header="0.31496062992125984" footer="0.31496062992125984"/>
  <pageSetup scale="90" orientation="landscape" r:id="rId1"/>
  <ignoredErrors>
    <ignoredError sqref="C74:G74 C88:G8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sabinas14</cp:lastModifiedBy>
  <cp:lastPrinted>2017-07-21T17:07:53Z</cp:lastPrinted>
  <dcterms:created xsi:type="dcterms:W3CDTF">2015-10-07T18:39:25Z</dcterms:created>
  <dcterms:modified xsi:type="dcterms:W3CDTF">2017-07-21T17:12:37Z</dcterms:modified>
</cp:coreProperties>
</file>