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E COG" sheetId="1" r:id="rId1"/>
  </sheets>
  <definedNames>
    <definedName name="_xlnm.Print_Titles" localSheetId="0">'EAE COG'!$1:$8</definedName>
  </definedNames>
  <calcPr calcId="125725"/>
</workbook>
</file>

<file path=xl/calcChain.xml><?xml version="1.0" encoding="utf-8"?>
<calcChain xmlns="http://schemas.openxmlformats.org/spreadsheetml/2006/main">
  <c r="D9" i="1"/>
  <c r="E9"/>
  <c r="F9"/>
  <c r="G9"/>
  <c r="H9"/>
  <c r="C9"/>
  <c r="C81" s="1"/>
  <c r="D17"/>
  <c r="E17"/>
  <c r="F17"/>
  <c r="G17"/>
  <c r="H17"/>
  <c r="C17"/>
  <c r="D27"/>
  <c r="E27"/>
  <c r="F27"/>
  <c r="G27"/>
  <c r="H27"/>
  <c r="C27"/>
  <c r="D37"/>
  <c r="E37"/>
  <c r="F37"/>
  <c r="G37"/>
  <c r="H37"/>
  <c r="C37"/>
  <c r="D47"/>
  <c r="E47"/>
  <c r="F47"/>
  <c r="G47"/>
  <c r="H47"/>
  <c r="C47"/>
  <c r="C57"/>
  <c r="D57"/>
  <c r="E57"/>
  <c r="F57"/>
  <c r="G57"/>
  <c r="H57"/>
  <c r="D73"/>
  <c r="E73"/>
  <c r="F73"/>
  <c r="G73"/>
  <c r="H73"/>
  <c r="C73"/>
  <c r="H81" l="1"/>
  <c r="F81"/>
  <c r="D81"/>
  <c r="G81"/>
  <c r="E81"/>
</calcChain>
</file>

<file path=xl/sharedStrings.xml><?xml version="1.0" encoding="utf-8"?>
<sst xmlns="http://schemas.openxmlformats.org/spreadsheetml/2006/main" count="88" uniqueCount="88">
  <si>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</si>
  <si>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</si>
  <si>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</si>
  <si>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</si>
  <si>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</si>
  <si>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</si>
  <si>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</si>
  <si>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</si>
  <si>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</si>
  <si>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</si>
  <si>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</si>
  <si>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</si>
  <si>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</si>
  <si>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</si>
  <si>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</si>
  <si>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</si>
  <si>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</si>
  <si>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</si>
  <si>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</si>
  <si>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</si>
  <si>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</si>
  <si>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</si>
  <si>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</si>
  <si>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</si>
  <si>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</si>
  <si>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</si>
  <si>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</si>
  <si>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</si>
  <si>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</si>
  <si>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</si>
  <si>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</si>
  <si>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</si>
  <si>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</si>
  <si>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</si>
  <si>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</si>
  <si>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</si>
  <si>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</si>
  <si>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</si>
  <si>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</si>
  <si>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</si>
  <si>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</si>
  <si>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</si>
  <si>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</si>
  <si>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</si>
  <si>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</si>
  <si>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</si>
  <si>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</si>
  <si>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</si>
  <si>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</si>
  <si>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</si>
  <si>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</si>
  <si>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</si>
  <si>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</si>
  <si>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</si>
  <si>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</si>
  <si>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</si>
  <si>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</si>
  <si>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</si>
  <si>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</si>
  <si>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</si>
  <si>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</si>
  <si>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</si>
  <si>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</si>
  <si>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</si>
  <si>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</si>
  <si>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</si>
  <si>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</si>
  <si>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</si>
  <si>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</si>
  <si>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</si>
  <si>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</si>
  <si>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</si>
  <si>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</si>
  <si>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</si>
  <si>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</si>
  <si>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</si>
  <si>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</si>
  <si>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</si>
  <si>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</si>
  <si>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</si>
  <si>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</si>
  <si>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</si>
  <si>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</si>
  <si>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</si>
  <si>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</si>
  <si>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Presidencia Municipal de Castaños,Coahuila.</t>
  </si>
  <si>
    <t>Del 01 de Enero al 31 de Marzo de 2017</t>
  </si>
  <si>
    <t>(pesos)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</si>
</sst>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3" borderId="1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3" fillId="4" borderId="12" xfId="0" applyNumberFormat="1" applyFont="1" applyFill="1" applyBorder="1" applyAlignment="1">
      <alignment horizontal="right" vertical="center" wrapText="1"/>
    </xf>
    <xf numFmtId="4" fontId="2" fillId="4" borderId="9" xfId="0" applyNumberFormat="1" applyFont="1" applyFill="1" applyBorder="1" applyAlignment="1">
      <alignment horizontal="right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0</xdr:row>
      <xdr:rowOff>28575</xdr:rowOff>
    </xdr:from>
    <xdr:to>
      <xdr:col>1</xdr:col>
      <xdr:colOff>1269205</xdr:colOff>
      <xdr:row>4</xdr:row>
      <xdr:rowOff>133350</xdr:rowOff>
    </xdr:to>
    <xdr:pic>
      <xdr:nvPicPr>
        <xdr:cNvPr id="2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7725" y="28575"/>
          <a:ext cx="65008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371476</xdr:colOff>
      <xdr:row>0</xdr:row>
      <xdr:rowOff>19051</xdr:rowOff>
    </xdr:from>
    <xdr:to>
      <xdr:col>6</xdr:col>
      <xdr:colOff>785990</xdr:colOff>
      <xdr:row>4</xdr:row>
      <xdr:rowOff>114300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43776" y="19051"/>
          <a:ext cx="1319389" cy="7048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827</xdr:colOff>
      <xdr:row>81</xdr:row>
      <xdr:rowOff>123824</xdr:rowOff>
    </xdr:from>
    <xdr:to>
      <xdr:col>1</xdr:col>
      <xdr:colOff>3038475</xdr:colOff>
      <xdr:row>84</xdr:row>
      <xdr:rowOff>133349</xdr:rowOff>
    </xdr:to>
    <xdr:sp macro="" textlink="">
      <xdr:nvSpPr>
        <xdr:cNvPr id="6" name="5 CuadroTexto"/>
        <xdr:cNvSpPr txBox="1"/>
      </xdr:nvSpPr>
      <xdr:spPr>
        <a:xfrm>
          <a:off x="229427" y="12830174"/>
          <a:ext cx="3037648" cy="5810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JOSE ISABEL SEPULVEDA ELIAS </a:t>
          </a:r>
        </a:p>
        <a:p>
          <a:pPr algn="ctr"/>
          <a:r>
            <a:rPr lang="es-MX" sz="900" b="1" baseline="0"/>
            <a:t>PRESIDENTE MUNICIPAL </a:t>
          </a:r>
          <a:endParaRPr lang="es-MX" sz="900" b="1"/>
        </a:p>
      </xdr:txBody>
    </xdr:sp>
    <xdr:clientData/>
  </xdr:twoCellAnchor>
  <xdr:twoCellAnchor>
    <xdr:from>
      <xdr:col>3</xdr:col>
      <xdr:colOff>123826</xdr:colOff>
      <xdr:row>81</xdr:row>
      <xdr:rowOff>148165</xdr:rowOff>
    </xdr:from>
    <xdr:to>
      <xdr:col>6</xdr:col>
      <xdr:colOff>373592</xdr:colOff>
      <xdr:row>86</xdr:row>
      <xdr:rowOff>47624</xdr:rowOff>
    </xdr:to>
    <xdr:sp macro="" textlink="">
      <xdr:nvSpPr>
        <xdr:cNvPr id="7" name="6 CuadroTexto"/>
        <xdr:cNvSpPr txBox="1"/>
      </xdr:nvSpPr>
      <xdr:spPr>
        <a:xfrm>
          <a:off x="5257801" y="12854515"/>
          <a:ext cx="2992966" cy="8519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 b="1"/>
            <a:t>___________________________________________</a:t>
          </a:r>
        </a:p>
        <a:p>
          <a:pPr algn="ctr"/>
          <a:r>
            <a:rPr lang="es-MX" sz="900" b="1"/>
            <a:t>C.</a:t>
          </a:r>
          <a:r>
            <a:rPr lang="es-MX" sz="900" b="1" baseline="0"/>
            <a:t> JULIAN SANCHEZ VAZQUEZ </a:t>
          </a:r>
        </a:p>
        <a:p>
          <a:pPr algn="ctr"/>
          <a:r>
            <a:rPr lang="es-MX" sz="900" b="1" baseline="0"/>
            <a:t>TESORERO  MUNICIPAL </a:t>
          </a:r>
          <a:endParaRPr lang="es-MX" sz="9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6"/>
  <sheetViews>
    <sheetView showGridLines="0" tabSelected="1" view="pageLayout" topLeftCell="A40" zoomScaleNormal="100" workbookViewId="0">
      <selection activeCell="G43" sqref="G43"/>
    </sheetView>
  </sheetViews>
  <sheetFormatPr baseColWidth="10" defaultColWidth="11.42578125" defaultRowHeight="12"/>
  <cols>
    <col min="1" max="1" width="3.140625" style="1" customWidth="1"/>
    <col min="2" max="2" width="55.85546875" style="1" customWidth="1"/>
    <col min="3" max="3" width="12.5703125" style="1" bestFit="1" customWidth="1"/>
    <col min="4" max="4" width="13" style="1" bestFit="1" customWidth="1"/>
    <col min="5" max="8" width="12.5703125" style="1" bestFit="1" customWidth="1"/>
    <col min="9" max="16384" width="11.42578125" style="1"/>
  </cols>
  <sheetData>
    <row r="1" spans="1:8">
      <c r="A1" s="7" t="s">
        <v>85</v>
      </c>
      <c r="B1" s="8"/>
      <c r="C1" s="8"/>
      <c r="D1" s="8"/>
      <c r="E1" s="8"/>
      <c r="F1" s="8"/>
      <c r="G1" s="8"/>
      <c r="H1" s="31"/>
    </row>
    <row r="2" spans="1:8">
      <c r="A2" s="9" t="s">
        <v>0</v>
      </c>
      <c r="B2" s="10"/>
      <c r="C2" s="10"/>
      <c r="D2" s="10"/>
      <c r="E2" s="10"/>
      <c r="F2" s="10"/>
      <c r="G2" s="10"/>
      <c r="H2" s="32"/>
    </row>
    <row r="3" spans="1:8">
      <c r="A3" s="9" t="s">
        <v>1</v>
      </c>
      <c r="B3" s="10"/>
      <c r="C3" s="10"/>
      <c r="D3" s="10"/>
      <c r="E3" s="10"/>
      <c r="F3" s="10"/>
      <c r="G3" s="10"/>
      <c r="H3" s="32"/>
    </row>
    <row r="4" spans="1:8">
      <c r="A4" s="9" t="s">
        <v>86</v>
      </c>
      <c r="B4" s="10"/>
      <c r="C4" s="10"/>
      <c r="D4" s="10"/>
      <c r="E4" s="10"/>
      <c r="F4" s="10"/>
      <c r="G4" s="10"/>
      <c r="H4" s="32"/>
    </row>
    <row r="5" spans="1:8" ht="12.75" thickBot="1">
      <c r="A5" s="11" t="s">
        <v>87</v>
      </c>
      <c r="B5" s="12"/>
      <c r="C5" s="12"/>
      <c r="D5" s="12"/>
      <c r="E5" s="12"/>
      <c r="F5" s="12"/>
      <c r="G5" s="12"/>
      <c r="H5" s="33"/>
    </row>
    <row r="6" spans="1:8" ht="12.75" thickBot="1">
      <c r="A6" s="13" t="s">
        <v>2</v>
      </c>
      <c r="B6" s="14"/>
      <c r="C6" s="27" t="s">
        <v>3</v>
      </c>
      <c r="D6" s="28"/>
      <c r="E6" s="28"/>
      <c r="F6" s="28"/>
      <c r="G6" s="29"/>
      <c r="H6" s="30" t="s">
        <v>4</v>
      </c>
    </row>
    <row r="7" spans="1:8" ht="24.75" thickBot="1">
      <c r="A7" s="13"/>
      <c r="B7" s="14"/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17"/>
    </row>
    <row r="8" spans="1:8" ht="12.75" thickBot="1">
      <c r="A8" s="15"/>
      <c r="B8" s="16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1:8">
      <c r="A9" s="22" t="s">
        <v>12</v>
      </c>
      <c r="B9" s="23"/>
      <c r="C9" s="24">
        <f>SUM(C10:C16)</f>
        <v>7283572.8899999987</v>
      </c>
      <c r="D9" s="24">
        <f t="shared" ref="D9:H9" si="0">SUM(D10:D16)</f>
        <v>5046000</v>
      </c>
      <c r="E9" s="24">
        <f t="shared" si="0"/>
        <v>12329572.889999999</v>
      </c>
      <c r="F9" s="24">
        <f t="shared" si="0"/>
        <v>7644053.04</v>
      </c>
      <c r="G9" s="24">
        <f t="shared" si="0"/>
        <v>7636276.04</v>
      </c>
      <c r="H9" s="24">
        <f t="shared" si="0"/>
        <v>4685519.8499999996</v>
      </c>
    </row>
    <row r="10" spans="1:8">
      <c r="A10" s="3"/>
      <c r="B10" s="4" t="s">
        <v>13</v>
      </c>
      <c r="C10" s="25">
        <v>5738459.2199999997</v>
      </c>
      <c r="D10" s="25">
        <v>2356000</v>
      </c>
      <c r="E10" s="25">
        <v>8094459.2199999997</v>
      </c>
      <c r="F10" s="25">
        <v>6824831.1200000001</v>
      </c>
      <c r="G10" s="25">
        <v>6824831.1200000001</v>
      </c>
      <c r="H10" s="25">
        <v>1269628.1000000001</v>
      </c>
    </row>
    <row r="11" spans="1:8">
      <c r="A11" s="3"/>
      <c r="B11" s="4" t="s">
        <v>14</v>
      </c>
      <c r="C11" s="25">
        <v>17797.02</v>
      </c>
      <c r="D11" s="25">
        <v>0</v>
      </c>
      <c r="E11" s="25">
        <v>17797.02</v>
      </c>
      <c r="F11" s="25">
        <v>23331</v>
      </c>
      <c r="G11" s="25">
        <v>15554</v>
      </c>
      <c r="H11" s="25">
        <v>-5533.98</v>
      </c>
    </row>
    <row r="12" spans="1:8">
      <c r="A12" s="3"/>
      <c r="B12" s="4" t="s">
        <v>15</v>
      </c>
      <c r="C12" s="25">
        <v>1042781.01</v>
      </c>
      <c r="D12" s="25">
        <v>2092000</v>
      </c>
      <c r="E12" s="25">
        <v>3134781.01</v>
      </c>
      <c r="F12" s="25">
        <v>555904.59</v>
      </c>
      <c r="G12" s="25">
        <v>555904.59</v>
      </c>
      <c r="H12" s="25">
        <v>2578876.42</v>
      </c>
    </row>
    <row r="13" spans="1:8">
      <c r="A13" s="3"/>
      <c r="B13" s="4" t="s">
        <v>16</v>
      </c>
      <c r="C13" s="25">
        <v>224935.77</v>
      </c>
      <c r="D13" s="25">
        <v>0</v>
      </c>
      <c r="E13" s="25">
        <v>224935.77</v>
      </c>
      <c r="F13" s="25">
        <v>0</v>
      </c>
      <c r="G13" s="25">
        <v>0</v>
      </c>
      <c r="H13" s="25">
        <v>224935.77</v>
      </c>
    </row>
    <row r="14" spans="1:8">
      <c r="A14" s="3"/>
      <c r="B14" s="4" t="s">
        <v>17</v>
      </c>
      <c r="C14" s="25">
        <v>259599.87</v>
      </c>
      <c r="D14" s="25">
        <v>598000</v>
      </c>
      <c r="E14" s="25">
        <v>857599.87</v>
      </c>
      <c r="F14" s="25">
        <v>239986.33</v>
      </c>
      <c r="G14" s="25">
        <v>239986.33</v>
      </c>
      <c r="H14" s="25">
        <v>617613.54</v>
      </c>
    </row>
    <row r="15" spans="1:8">
      <c r="A15" s="3"/>
      <c r="B15" s="4" t="s">
        <v>18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</row>
    <row r="16" spans="1:8">
      <c r="A16" s="3"/>
      <c r="B16" s="4" t="s">
        <v>19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</row>
    <row r="17" spans="1:8">
      <c r="A17" s="18" t="s">
        <v>20</v>
      </c>
      <c r="B17" s="19"/>
      <c r="C17" s="24">
        <f>SUM(C18:C26)</f>
        <v>1637824.74</v>
      </c>
      <c r="D17" s="24">
        <f t="shared" ref="D17:H17" si="1">SUM(D18:D26)</f>
        <v>6308000</v>
      </c>
      <c r="E17" s="24">
        <f t="shared" si="1"/>
        <v>7945824.7400000002</v>
      </c>
      <c r="F17" s="24">
        <f t="shared" si="1"/>
        <v>2625870.04</v>
      </c>
      <c r="G17" s="24">
        <f t="shared" si="1"/>
        <v>2320804.64</v>
      </c>
      <c r="H17" s="24">
        <f t="shared" si="1"/>
        <v>5319954.7</v>
      </c>
    </row>
    <row r="18" spans="1:8" ht="24">
      <c r="A18" s="3"/>
      <c r="B18" s="4" t="s">
        <v>21</v>
      </c>
      <c r="C18" s="25">
        <v>492571.08</v>
      </c>
      <c r="D18" s="25">
        <v>1840000</v>
      </c>
      <c r="E18" s="25">
        <v>2332571.08</v>
      </c>
      <c r="F18" s="25">
        <v>327159.58</v>
      </c>
      <c r="G18" s="25">
        <v>262030.22</v>
      </c>
      <c r="H18" s="25">
        <v>2005411.5</v>
      </c>
    </row>
    <row r="19" spans="1:8">
      <c r="A19" s="3"/>
      <c r="B19" s="4" t="s">
        <v>22</v>
      </c>
      <c r="C19" s="25">
        <v>73666.41</v>
      </c>
      <c r="D19" s="25">
        <v>420000</v>
      </c>
      <c r="E19" s="25">
        <v>493666.41</v>
      </c>
      <c r="F19" s="25">
        <v>103175.13</v>
      </c>
      <c r="G19" s="25">
        <v>100366.93</v>
      </c>
      <c r="H19" s="25">
        <v>390491.28</v>
      </c>
    </row>
    <row r="20" spans="1:8">
      <c r="A20" s="3"/>
      <c r="B20" s="4" t="s">
        <v>23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</row>
    <row r="21" spans="1:8">
      <c r="A21" s="3"/>
      <c r="B21" s="4" t="s">
        <v>24</v>
      </c>
      <c r="C21" s="25">
        <v>152953.98000000001</v>
      </c>
      <c r="D21" s="25">
        <v>450000</v>
      </c>
      <c r="E21" s="25">
        <v>602953.98</v>
      </c>
      <c r="F21" s="25">
        <v>192161.29</v>
      </c>
      <c r="G21" s="25">
        <v>146373.56</v>
      </c>
      <c r="H21" s="25">
        <v>410792.69</v>
      </c>
    </row>
    <row r="22" spans="1:8">
      <c r="A22" s="3"/>
      <c r="B22" s="4" t="s">
        <v>25</v>
      </c>
      <c r="C22" s="25">
        <v>125217.45</v>
      </c>
      <c r="D22" s="25">
        <v>780000</v>
      </c>
      <c r="E22" s="25">
        <v>905217.45</v>
      </c>
      <c r="F22" s="25">
        <v>216516.94</v>
      </c>
      <c r="G22" s="25">
        <v>212014.79</v>
      </c>
      <c r="H22" s="25">
        <v>688700.51</v>
      </c>
    </row>
    <row r="23" spans="1:8">
      <c r="A23" s="3"/>
      <c r="B23" s="4" t="s">
        <v>26</v>
      </c>
      <c r="C23" s="25">
        <v>382178.34</v>
      </c>
      <c r="D23" s="25">
        <v>1968000</v>
      </c>
      <c r="E23" s="25">
        <v>2350178.34</v>
      </c>
      <c r="F23" s="25">
        <v>1473024.76</v>
      </c>
      <c r="G23" s="25">
        <v>1377103.94</v>
      </c>
      <c r="H23" s="25">
        <v>877153.58</v>
      </c>
    </row>
    <row r="24" spans="1:8">
      <c r="A24" s="3"/>
      <c r="B24" s="4" t="s">
        <v>27</v>
      </c>
      <c r="C24" s="25">
        <v>203327.19</v>
      </c>
      <c r="D24" s="25">
        <v>80000</v>
      </c>
      <c r="E24" s="25">
        <v>283327.19</v>
      </c>
      <c r="F24" s="25">
        <v>44079.8</v>
      </c>
      <c r="G24" s="25">
        <v>28112.6</v>
      </c>
      <c r="H24" s="25">
        <v>239247.39</v>
      </c>
    </row>
    <row r="25" spans="1:8">
      <c r="A25" s="3"/>
      <c r="B25" s="4" t="s">
        <v>28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</row>
    <row r="26" spans="1:8">
      <c r="A26" s="3"/>
      <c r="B26" s="4" t="s">
        <v>29</v>
      </c>
      <c r="C26" s="25">
        <v>207910.29</v>
      </c>
      <c r="D26" s="25">
        <v>770000</v>
      </c>
      <c r="E26" s="25">
        <v>977910.29</v>
      </c>
      <c r="F26" s="25">
        <v>269752.53999999998</v>
      </c>
      <c r="G26" s="25">
        <v>194802.6</v>
      </c>
      <c r="H26" s="25">
        <v>708157.75</v>
      </c>
    </row>
    <row r="27" spans="1:8">
      <c r="A27" s="18" t="s">
        <v>30</v>
      </c>
      <c r="B27" s="19"/>
      <c r="C27" s="24">
        <f>SUM(C28:C36)</f>
        <v>2716880.3099999996</v>
      </c>
      <c r="D27" s="24">
        <f t="shared" ref="D27:H27" si="2">SUM(D28:D36)</f>
        <v>3764000</v>
      </c>
      <c r="E27" s="24">
        <f t="shared" si="2"/>
        <v>6480880.3100000005</v>
      </c>
      <c r="F27" s="24">
        <f t="shared" si="2"/>
        <v>3268145.67</v>
      </c>
      <c r="G27" s="24">
        <f t="shared" si="2"/>
        <v>2978301.7300000004</v>
      </c>
      <c r="H27" s="24">
        <f t="shared" si="2"/>
        <v>3212734.6399999997</v>
      </c>
    </row>
    <row r="28" spans="1:8">
      <c r="A28" s="3"/>
      <c r="B28" s="4" t="s">
        <v>31</v>
      </c>
      <c r="C28" s="25">
        <v>1828989.69</v>
      </c>
      <c r="D28" s="25">
        <v>730000</v>
      </c>
      <c r="E28" s="25">
        <v>2558989.69</v>
      </c>
      <c r="F28" s="25">
        <v>2021265.94</v>
      </c>
      <c r="G28" s="25">
        <v>1976835.94</v>
      </c>
      <c r="H28" s="25">
        <v>537723.75</v>
      </c>
    </row>
    <row r="29" spans="1:8">
      <c r="A29" s="3"/>
      <c r="B29" s="4" t="s">
        <v>32</v>
      </c>
      <c r="C29" s="25">
        <v>19506.12</v>
      </c>
      <c r="D29" s="25">
        <v>186000</v>
      </c>
      <c r="E29" s="25">
        <v>205506.12</v>
      </c>
      <c r="F29" s="25">
        <v>18840</v>
      </c>
      <c r="G29" s="25">
        <v>17216</v>
      </c>
      <c r="H29" s="25">
        <v>186666.12</v>
      </c>
    </row>
    <row r="30" spans="1:8">
      <c r="A30" s="3"/>
      <c r="B30" s="4" t="s">
        <v>33</v>
      </c>
      <c r="C30" s="25">
        <v>369117.69</v>
      </c>
      <c r="D30" s="25">
        <v>275000</v>
      </c>
      <c r="E30" s="25">
        <v>644117.68999999994</v>
      </c>
      <c r="F30" s="25">
        <v>170141.03</v>
      </c>
      <c r="G30" s="25">
        <v>141669.21</v>
      </c>
      <c r="H30" s="25">
        <v>473976.66</v>
      </c>
    </row>
    <row r="31" spans="1:8">
      <c r="A31" s="3"/>
      <c r="B31" s="4" t="s">
        <v>34</v>
      </c>
      <c r="C31" s="25">
        <v>19850.07</v>
      </c>
      <c r="D31" s="25">
        <v>30000</v>
      </c>
      <c r="E31" s="25">
        <v>49850.07</v>
      </c>
      <c r="F31" s="25">
        <v>5135.25</v>
      </c>
      <c r="G31" s="25">
        <v>5135.25</v>
      </c>
      <c r="H31" s="25">
        <v>44714.82</v>
      </c>
    </row>
    <row r="32" spans="1:8">
      <c r="A32" s="3"/>
      <c r="B32" s="4" t="s">
        <v>35</v>
      </c>
      <c r="C32" s="25">
        <v>146428.56</v>
      </c>
      <c r="D32" s="25">
        <v>913000</v>
      </c>
      <c r="E32" s="25">
        <v>1059428.56</v>
      </c>
      <c r="F32" s="25">
        <v>491797.93</v>
      </c>
      <c r="G32" s="25">
        <v>411931.41</v>
      </c>
      <c r="H32" s="25">
        <v>567630.63</v>
      </c>
    </row>
    <row r="33" spans="1:8">
      <c r="A33" s="3"/>
      <c r="B33" s="4" t="s">
        <v>36</v>
      </c>
      <c r="C33" s="25">
        <v>6705.15</v>
      </c>
      <c r="D33" s="25">
        <v>400000</v>
      </c>
      <c r="E33" s="25">
        <v>406705.15</v>
      </c>
      <c r="F33" s="25">
        <v>338522.37</v>
      </c>
      <c r="G33" s="25">
        <v>210052.77</v>
      </c>
      <c r="H33" s="25">
        <v>68182.78</v>
      </c>
    </row>
    <row r="34" spans="1:8">
      <c r="A34" s="3"/>
      <c r="B34" s="4" t="s">
        <v>37</v>
      </c>
      <c r="C34" s="25">
        <v>203547.96</v>
      </c>
      <c r="D34" s="25">
        <v>770000</v>
      </c>
      <c r="E34" s="25">
        <v>973547.96</v>
      </c>
      <c r="F34" s="25">
        <v>65755.16</v>
      </c>
      <c r="G34" s="25">
        <v>65185.16</v>
      </c>
      <c r="H34" s="25">
        <v>907792.8</v>
      </c>
    </row>
    <row r="35" spans="1:8">
      <c r="A35" s="3"/>
      <c r="B35" s="4" t="s">
        <v>38</v>
      </c>
      <c r="C35" s="25">
        <v>63021.54</v>
      </c>
      <c r="D35" s="25">
        <v>380000</v>
      </c>
      <c r="E35" s="25">
        <v>443021.54</v>
      </c>
      <c r="F35" s="25">
        <v>136261.99</v>
      </c>
      <c r="G35" s="25">
        <v>129849.99</v>
      </c>
      <c r="H35" s="25">
        <v>306759.55</v>
      </c>
    </row>
    <row r="36" spans="1:8">
      <c r="A36" s="3"/>
      <c r="B36" s="4" t="s">
        <v>39</v>
      </c>
      <c r="C36" s="25">
        <v>59713.53</v>
      </c>
      <c r="D36" s="25">
        <v>80000</v>
      </c>
      <c r="E36" s="25">
        <v>139713.53</v>
      </c>
      <c r="F36" s="25">
        <v>20426</v>
      </c>
      <c r="G36" s="25">
        <v>20426</v>
      </c>
      <c r="H36" s="25">
        <v>119287.53</v>
      </c>
    </row>
    <row r="37" spans="1:8">
      <c r="A37" s="18" t="s">
        <v>40</v>
      </c>
      <c r="B37" s="19"/>
      <c r="C37" s="24">
        <f>SUM(C38:C46)</f>
        <v>1334626.3500000001</v>
      </c>
      <c r="D37" s="24">
        <f t="shared" ref="D37:H37" si="3">SUM(D38:D46)</f>
        <v>4226800</v>
      </c>
      <c r="E37" s="24">
        <f t="shared" si="3"/>
        <v>5561426.3499999996</v>
      </c>
      <c r="F37" s="24">
        <f t="shared" si="3"/>
        <v>2062561.0099999998</v>
      </c>
      <c r="G37" s="24">
        <f t="shared" si="3"/>
        <v>1781985.5</v>
      </c>
      <c r="H37" s="24">
        <f t="shared" si="3"/>
        <v>3498865.34</v>
      </c>
    </row>
    <row r="38" spans="1:8">
      <c r="A38" s="3"/>
      <c r="B38" s="4" t="s">
        <v>41</v>
      </c>
      <c r="C38" s="25">
        <v>32070</v>
      </c>
      <c r="D38" s="25">
        <v>0</v>
      </c>
      <c r="E38" s="25">
        <v>32070</v>
      </c>
      <c r="F38" s="25">
        <v>0</v>
      </c>
      <c r="G38" s="25">
        <v>0</v>
      </c>
      <c r="H38" s="25">
        <v>32070</v>
      </c>
    </row>
    <row r="39" spans="1:8">
      <c r="A39" s="3"/>
      <c r="B39" s="4" t="s">
        <v>42</v>
      </c>
      <c r="C39" s="25">
        <v>977820.66</v>
      </c>
      <c r="D39" s="25">
        <v>0</v>
      </c>
      <c r="E39" s="25">
        <v>977820.66</v>
      </c>
      <c r="F39" s="25">
        <v>0</v>
      </c>
      <c r="G39" s="25">
        <v>0</v>
      </c>
      <c r="H39" s="25">
        <v>977820.66</v>
      </c>
    </row>
    <row r="40" spans="1:8">
      <c r="A40" s="3"/>
      <c r="B40" s="4" t="s">
        <v>43</v>
      </c>
      <c r="C40" s="25">
        <v>205653.06</v>
      </c>
      <c r="D40" s="25">
        <v>550000</v>
      </c>
      <c r="E40" s="25">
        <v>755653.06</v>
      </c>
      <c r="F40" s="25">
        <v>605853.71</v>
      </c>
      <c r="G40" s="25">
        <v>605853.71</v>
      </c>
      <c r="H40" s="25">
        <v>149799.35</v>
      </c>
    </row>
    <row r="41" spans="1:8">
      <c r="A41" s="3"/>
      <c r="B41" s="4" t="s">
        <v>44</v>
      </c>
      <c r="C41" s="25">
        <v>119082.63</v>
      </c>
      <c r="D41" s="25">
        <v>2656800</v>
      </c>
      <c r="E41" s="25">
        <v>2775882.63</v>
      </c>
      <c r="F41" s="25">
        <v>1076773.68</v>
      </c>
      <c r="G41" s="25">
        <v>1000339.17</v>
      </c>
      <c r="H41" s="25">
        <v>1699108.95</v>
      </c>
    </row>
    <row r="42" spans="1:8">
      <c r="A42" s="3"/>
      <c r="B42" s="4" t="s">
        <v>45</v>
      </c>
      <c r="C42" s="25">
        <v>0</v>
      </c>
      <c r="D42" s="25">
        <v>150000</v>
      </c>
      <c r="E42" s="25">
        <v>150000</v>
      </c>
      <c r="F42" s="25">
        <v>148072.62</v>
      </c>
      <c r="G42" s="25">
        <v>148072.62</v>
      </c>
      <c r="H42" s="25">
        <v>1927.38</v>
      </c>
    </row>
    <row r="43" spans="1:8">
      <c r="A43" s="3"/>
      <c r="B43" s="4" t="s">
        <v>46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</row>
    <row r="44" spans="1:8">
      <c r="A44" s="3"/>
      <c r="B44" s="4" t="s">
        <v>47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</row>
    <row r="45" spans="1:8">
      <c r="A45" s="3"/>
      <c r="B45" s="4" t="s">
        <v>48</v>
      </c>
      <c r="C45" s="25">
        <v>0</v>
      </c>
      <c r="D45" s="25">
        <v>870000</v>
      </c>
      <c r="E45" s="25">
        <v>870000</v>
      </c>
      <c r="F45" s="25">
        <v>231861</v>
      </c>
      <c r="G45" s="25">
        <v>27720</v>
      </c>
      <c r="H45" s="25">
        <v>638139</v>
      </c>
    </row>
    <row r="46" spans="1:8">
      <c r="A46" s="3"/>
      <c r="B46" s="4" t="s">
        <v>49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</row>
    <row r="47" spans="1:8">
      <c r="A47" s="18" t="s">
        <v>50</v>
      </c>
      <c r="B47" s="19"/>
      <c r="C47" s="24">
        <f>SUM(C48:C56)</f>
        <v>694300.86</v>
      </c>
      <c r="D47" s="24">
        <f t="shared" ref="D47:H47" si="4">SUM(D48:D56)</f>
        <v>75000</v>
      </c>
      <c r="E47" s="24">
        <f t="shared" si="4"/>
        <v>769300.86</v>
      </c>
      <c r="F47" s="24">
        <f t="shared" si="4"/>
        <v>51180.56</v>
      </c>
      <c r="G47" s="24">
        <f t="shared" si="4"/>
        <v>37151.96</v>
      </c>
      <c r="H47" s="24">
        <f t="shared" si="4"/>
        <v>718120.29999999993</v>
      </c>
    </row>
    <row r="48" spans="1:8">
      <c r="A48" s="3"/>
      <c r="B48" s="4" t="s">
        <v>51</v>
      </c>
      <c r="C48" s="25">
        <v>0</v>
      </c>
      <c r="D48" s="25">
        <v>15000</v>
      </c>
      <c r="E48" s="25">
        <v>15000</v>
      </c>
      <c r="F48" s="25">
        <v>5999</v>
      </c>
      <c r="G48" s="25">
        <v>5999</v>
      </c>
      <c r="H48" s="25">
        <v>9001</v>
      </c>
    </row>
    <row r="49" spans="1:8">
      <c r="A49" s="3"/>
      <c r="B49" s="4" t="s">
        <v>52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</row>
    <row r="50" spans="1:8">
      <c r="A50" s="3"/>
      <c r="B50" s="4" t="s">
        <v>53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</row>
    <row r="51" spans="1:8">
      <c r="A51" s="3"/>
      <c r="B51" s="4" t="s">
        <v>54</v>
      </c>
      <c r="C51" s="25">
        <v>361343.7</v>
      </c>
      <c r="D51" s="25">
        <v>0</v>
      </c>
      <c r="E51" s="25">
        <v>361343.7</v>
      </c>
      <c r="F51" s="25">
        <v>0</v>
      </c>
      <c r="G51" s="25">
        <v>0</v>
      </c>
      <c r="H51" s="25">
        <v>361343.7</v>
      </c>
    </row>
    <row r="52" spans="1:8">
      <c r="A52" s="3"/>
      <c r="B52" s="4" t="s">
        <v>55</v>
      </c>
      <c r="C52" s="25">
        <v>332957.15999999997</v>
      </c>
      <c r="D52" s="25">
        <v>0</v>
      </c>
      <c r="E52" s="25">
        <v>332957.15999999997</v>
      </c>
      <c r="F52" s="25">
        <v>0</v>
      </c>
      <c r="G52" s="25">
        <v>0</v>
      </c>
      <c r="H52" s="25">
        <v>332957.15999999997</v>
      </c>
    </row>
    <row r="53" spans="1:8">
      <c r="A53" s="3"/>
      <c r="B53" s="4" t="s">
        <v>56</v>
      </c>
      <c r="C53" s="25">
        <v>0</v>
      </c>
      <c r="D53" s="25">
        <v>60000</v>
      </c>
      <c r="E53" s="25">
        <v>60000</v>
      </c>
      <c r="F53" s="25">
        <v>45181.56</v>
      </c>
      <c r="G53" s="25">
        <v>31152.959999999999</v>
      </c>
      <c r="H53" s="25">
        <v>14818.44</v>
      </c>
    </row>
    <row r="54" spans="1:8">
      <c r="A54" s="3"/>
      <c r="B54" s="4" t="s">
        <v>57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  <c r="H54" s="25">
        <v>0</v>
      </c>
    </row>
    <row r="55" spans="1:8">
      <c r="A55" s="3"/>
      <c r="B55" s="4" t="s">
        <v>58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</row>
    <row r="56" spans="1:8">
      <c r="A56" s="3"/>
      <c r="B56" s="4" t="s">
        <v>59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</row>
    <row r="57" spans="1:8">
      <c r="A57" s="18" t="s">
        <v>60</v>
      </c>
      <c r="B57" s="19"/>
      <c r="C57" s="24">
        <f>SUM(C58:C60)</f>
        <v>3228405.81</v>
      </c>
      <c r="D57" s="24">
        <f t="shared" ref="D57:H57" si="5">SUM(D58:D60)</f>
        <v>5940000</v>
      </c>
      <c r="E57" s="24">
        <f t="shared" si="5"/>
        <v>9168405.8100000005</v>
      </c>
      <c r="F57" s="24">
        <f t="shared" si="5"/>
        <v>6399325.8399999999</v>
      </c>
      <c r="G57" s="24">
        <f t="shared" si="5"/>
        <v>6367600.3200000003</v>
      </c>
      <c r="H57" s="24">
        <f t="shared" si="5"/>
        <v>2769079.9699999997</v>
      </c>
    </row>
    <row r="58" spans="1:8">
      <c r="A58" s="3"/>
      <c r="B58" s="4" t="s">
        <v>61</v>
      </c>
      <c r="C58" s="25">
        <v>1961552.07</v>
      </c>
      <c r="D58" s="25">
        <v>5940000</v>
      </c>
      <c r="E58" s="25">
        <v>7901552.0700000003</v>
      </c>
      <c r="F58" s="25">
        <v>6399325.8399999999</v>
      </c>
      <c r="G58" s="25">
        <v>6367600.3200000003</v>
      </c>
      <c r="H58" s="25">
        <v>1502226.23</v>
      </c>
    </row>
    <row r="59" spans="1:8">
      <c r="A59" s="3"/>
      <c r="B59" s="4" t="s">
        <v>62</v>
      </c>
      <c r="C59" s="25">
        <v>1266853.74</v>
      </c>
      <c r="D59" s="25">
        <v>0</v>
      </c>
      <c r="E59" s="25">
        <v>1266853.74</v>
      </c>
      <c r="F59" s="25">
        <v>0</v>
      </c>
      <c r="G59" s="25">
        <v>0</v>
      </c>
      <c r="H59" s="25">
        <v>1266853.74</v>
      </c>
    </row>
    <row r="60" spans="1:8">
      <c r="A60" s="3"/>
      <c r="B60" s="4" t="s">
        <v>63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</row>
    <row r="61" spans="1:8">
      <c r="A61" s="18" t="s">
        <v>64</v>
      </c>
      <c r="B61" s="19"/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</row>
    <row r="62" spans="1:8">
      <c r="A62" s="3"/>
      <c r="B62" s="4" t="s">
        <v>65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</row>
    <row r="63" spans="1:8">
      <c r="A63" s="3"/>
      <c r="B63" s="4" t="s">
        <v>66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</row>
    <row r="64" spans="1:8">
      <c r="A64" s="3"/>
      <c r="B64" s="4" t="s">
        <v>67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</row>
    <row r="65" spans="1:8">
      <c r="A65" s="3"/>
      <c r="B65" s="4" t="s">
        <v>68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</row>
    <row r="66" spans="1:8">
      <c r="A66" s="3"/>
      <c r="B66" s="4" t="s">
        <v>69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</row>
    <row r="67" spans="1:8">
      <c r="A67" s="3"/>
      <c r="B67" s="4" t="s">
        <v>70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</row>
    <row r="68" spans="1:8">
      <c r="A68" s="3"/>
      <c r="B68" s="4" t="s">
        <v>71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</row>
    <row r="69" spans="1:8">
      <c r="A69" s="18" t="s">
        <v>72</v>
      </c>
      <c r="B69" s="19"/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</row>
    <row r="70" spans="1:8">
      <c r="A70" s="3"/>
      <c r="B70" s="4" t="s">
        <v>73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</row>
    <row r="71" spans="1:8">
      <c r="A71" s="3"/>
      <c r="B71" s="4" t="s">
        <v>74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  <c r="H71" s="25">
        <v>0</v>
      </c>
    </row>
    <row r="72" spans="1:8">
      <c r="A72" s="3"/>
      <c r="B72" s="4" t="s">
        <v>75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</row>
    <row r="73" spans="1:8">
      <c r="A73" s="18" t="s">
        <v>76</v>
      </c>
      <c r="B73" s="19"/>
      <c r="C73" s="24">
        <f>SUM(C74:C80)</f>
        <v>1426712.52</v>
      </c>
      <c r="D73" s="24">
        <f t="shared" ref="D73:H73" si="6">SUM(D74:D80)</f>
        <v>0</v>
      </c>
      <c r="E73" s="24">
        <f t="shared" si="6"/>
        <v>1426712.52</v>
      </c>
      <c r="F73" s="24">
        <f t="shared" si="6"/>
        <v>0</v>
      </c>
      <c r="G73" s="24">
        <f t="shared" si="6"/>
        <v>0</v>
      </c>
      <c r="H73" s="24">
        <f t="shared" si="6"/>
        <v>1426712.52</v>
      </c>
    </row>
    <row r="74" spans="1:8">
      <c r="A74" s="3"/>
      <c r="B74" s="4" t="s">
        <v>77</v>
      </c>
      <c r="C74" s="25">
        <v>103799.55</v>
      </c>
      <c r="D74" s="25">
        <v>0</v>
      </c>
      <c r="E74" s="25">
        <v>103799.55</v>
      </c>
      <c r="F74" s="25">
        <v>0</v>
      </c>
      <c r="G74" s="25">
        <v>0</v>
      </c>
      <c r="H74" s="25">
        <v>103799.55</v>
      </c>
    </row>
    <row r="75" spans="1:8">
      <c r="A75" s="3"/>
      <c r="B75" s="4" t="s">
        <v>78</v>
      </c>
      <c r="C75" s="25">
        <v>227237.67</v>
      </c>
      <c r="D75" s="25">
        <v>0</v>
      </c>
      <c r="E75" s="25">
        <v>227237.67</v>
      </c>
      <c r="F75" s="25">
        <v>0</v>
      </c>
      <c r="G75" s="25">
        <v>0</v>
      </c>
      <c r="H75" s="25">
        <v>227237.67</v>
      </c>
    </row>
    <row r="76" spans="1:8">
      <c r="A76" s="3"/>
      <c r="B76" s="4" t="s">
        <v>79</v>
      </c>
      <c r="C76" s="25">
        <v>0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</row>
    <row r="77" spans="1:8">
      <c r="A77" s="3"/>
      <c r="B77" s="4" t="s">
        <v>80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</row>
    <row r="78" spans="1:8">
      <c r="A78" s="3"/>
      <c r="B78" s="4" t="s">
        <v>81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</row>
    <row r="79" spans="1:8">
      <c r="A79" s="3"/>
      <c r="B79" s="4" t="s">
        <v>82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  <c r="H79" s="25">
        <v>0</v>
      </c>
    </row>
    <row r="80" spans="1:8" ht="12.75" thickBot="1">
      <c r="A80" s="5"/>
      <c r="B80" s="6" t="s">
        <v>83</v>
      </c>
      <c r="C80" s="25">
        <v>1095675.3</v>
      </c>
      <c r="D80" s="25">
        <v>0</v>
      </c>
      <c r="E80" s="25">
        <v>1095675.3</v>
      </c>
      <c r="F80" s="25">
        <v>0</v>
      </c>
      <c r="G80" s="25">
        <v>0</v>
      </c>
      <c r="H80" s="25">
        <v>1095675.3</v>
      </c>
    </row>
    <row r="81" spans="1:8" ht="12.75" thickBot="1">
      <c r="A81" s="20" t="s">
        <v>84</v>
      </c>
      <c r="B81" s="21"/>
      <c r="C81" s="26">
        <f>+C9+C17+C27+C37+C47+C57+C61+C69+C73</f>
        <v>18322323.479999997</v>
      </c>
      <c r="D81" s="26">
        <f t="shared" ref="D81:H81" si="7">+D9+D17+D27+D37+D47+D57+D61+D69+D73</f>
        <v>25359800</v>
      </c>
      <c r="E81" s="26">
        <f t="shared" si="7"/>
        <v>43682123.480000004</v>
      </c>
      <c r="F81" s="26">
        <f t="shared" si="7"/>
        <v>22051136.16</v>
      </c>
      <c r="G81" s="26">
        <f t="shared" si="7"/>
        <v>21122120.190000001</v>
      </c>
      <c r="H81" s="26">
        <f t="shared" si="7"/>
        <v>21630987.32</v>
      </c>
    </row>
    <row r="82" spans="1:8" ht="15">
      <c r="A82"/>
      <c r="B82"/>
      <c r="C82"/>
      <c r="D82"/>
      <c r="E82"/>
      <c r="F82"/>
      <c r="G82"/>
    </row>
    <row r="83" spans="1:8" ht="15">
      <c r="A83"/>
      <c r="B83"/>
      <c r="C83"/>
      <c r="D83"/>
      <c r="E83"/>
      <c r="F83"/>
      <c r="G83"/>
    </row>
    <row r="84" spans="1:8" ht="15">
      <c r="A84"/>
      <c r="B84"/>
      <c r="C84"/>
      <c r="D84"/>
      <c r="E84"/>
      <c r="F84"/>
      <c r="G84"/>
    </row>
    <row r="85" spans="1:8" ht="15">
      <c r="A85"/>
      <c r="B85"/>
      <c r="C85"/>
      <c r="D85"/>
      <c r="E85"/>
      <c r="F85"/>
      <c r="G85"/>
    </row>
    <row r="86" spans="1:8" ht="15">
      <c r="A86"/>
      <c r="B86"/>
      <c r="C86"/>
      <c r="D86"/>
      <c r="E86"/>
      <c r="F86"/>
      <c r="G86"/>
    </row>
  </sheetData>
  <mergeCells count="18">
    <mergeCell ref="A61:B61"/>
    <mergeCell ref="A69:B69"/>
    <mergeCell ref="A73:B73"/>
    <mergeCell ref="A81:B81"/>
    <mergeCell ref="A9:B9"/>
    <mergeCell ref="A17:B17"/>
    <mergeCell ref="A27:B27"/>
    <mergeCell ref="A37:B37"/>
    <mergeCell ref="A47:B47"/>
    <mergeCell ref="A57:B57"/>
    <mergeCell ref="A1:H1"/>
    <mergeCell ref="A2:H2"/>
    <mergeCell ref="A3:H3"/>
    <mergeCell ref="A4:H4"/>
    <mergeCell ref="A6:B8"/>
    <mergeCell ref="C6:G6"/>
    <mergeCell ref="H6:H7"/>
    <mergeCell ref="A5:H5"/>
  </mergeCells>
  <pageMargins left="0.19685039370078741" right="0.19685039370078741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2017-04-23T01:00:18Z</cp:lastPrinted>
  <dcterms:created xsi:type="dcterms:W3CDTF">2015-10-07T18:40:37Z</dcterms:created>
  <dcterms:modified xsi:type="dcterms:W3CDTF">2017-04-23T01:01:20Z</dcterms:modified>
</cp:coreProperties>
</file>